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ereich Zentren 2 (Claudia)\01_Alles_zur_Fallbearbeitung\201_Projektbegleitung\Personalkosten\"/>
    </mc:Choice>
  </mc:AlternateContent>
  <bookViews>
    <workbookView xWindow="0" yWindow="0" windowWidth="14235" windowHeight="8085" tabRatio="952" activeTab="1"/>
  </bookViews>
  <sheets>
    <sheet name="Anleitung" sheetId="20" r:id="rId1"/>
    <sheet name="Gesamtübersicht" sheetId="4" r:id="rId2"/>
    <sheet name="Januar 2022" sheetId="3" r:id="rId3"/>
    <sheet name="Februar 2022" sheetId="5" r:id="rId4"/>
    <sheet name="März 2022" sheetId="6" r:id="rId5"/>
    <sheet name="April 2022" sheetId="7" r:id="rId6"/>
    <sheet name="Mai 2022" sheetId="8" r:id="rId7"/>
    <sheet name="Juni 2022" sheetId="9" r:id="rId8"/>
    <sheet name="Juli 2022" sheetId="10" r:id="rId9"/>
    <sheet name="August 2022" sheetId="18" r:id="rId10"/>
    <sheet name="September 2022" sheetId="11" r:id="rId11"/>
    <sheet name="Oktober 2022" sheetId="12" r:id="rId12"/>
  </sheets>
  <definedNames>
    <definedName name="_xlnm.Print_Area" localSheetId="1">Gesamtübersicht!$A$1:$E$29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B17" i="4"/>
  <c r="B15" i="4"/>
  <c r="E36" i="18"/>
  <c r="D19" i="4" s="1"/>
  <c r="D36" i="18"/>
  <c r="C19" i="4" s="1"/>
  <c r="C36" i="18"/>
  <c r="B19" i="4" s="1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E4" i="18"/>
  <c r="D4" i="18"/>
  <c r="C4" i="18"/>
  <c r="E36" i="12"/>
  <c r="D21" i="4" s="1"/>
  <c r="D36" i="12"/>
  <c r="C36" i="12"/>
  <c r="B21" i="4" s="1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E4" i="12"/>
  <c r="D4" i="12"/>
  <c r="C4" i="12"/>
  <c r="E36" i="11"/>
  <c r="D20" i="4" s="1"/>
  <c r="D36" i="11"/>
  <c r="C20" i="4" s="1"/>
  <c r="C36" i="11"/>
  <c r="B20" i="4" s="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E4" i="11"/>
  <c r="D4" i="11"/>
  <c r="C4" i="11"/>
  <c r="E36" i="10"/>
  <c r="D18" i="4" s="1"/>
  <c r="D36" i="10"/>
  <c r="C18" i="4" s="1"/>
  <c r="C36" i="10"/>
  <c r="B18" i="4" s="1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E4" i="10"/>
  <c r="D4" i="10"/>
  <c r="C4" i="10"/>
  <c r="E36" i="9"/>
  <c r="D17" i="4" s="1"/>
  <c r="D36" i="9"/>
  <c r="C17" i="4" s="1"/>
  <c r="C36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E4" i="9"/>
  <c r="D4" i="9"/>
  <c r="C4" i="9"/>
  <c r="E36" i="8"/>
  <c r="D16" i="4" s="1"/>
  <c r="D36" i="8"/>
  <c r="C16" i="4" s="1"/>
  <c r="C36" i="8"/>
  <c r="B16" i="4" s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E4" i="8"/>
  <c r="D4" i="8"/>
  <c r="C4" i="8"/>
  <c r="E36" i="7"/>
  <c r="D15" i="4" s="1"/>
  <c r="D36" i="7"/>
  <c r="C15" i="4" s="1"/>
  <c r="C36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E4" i="7"/>
  <c r="D4" i="7"/>
  <c r="C4" i="7"/>
  <c r="F36" i="12" l="1"/>
  <c r="E21" i="4" s="1"/>
  <c r="F36" i="18"/>
  <c r="E19" i="4" s="1"/>
  <c r="F36" i="7"/>
  <c r="E15" i="4" s="1"/>
  <c r="F36" i="8"/>
  <c r="E16" i="4" s="1"/>
  <c r="F36" i="9"/>
  <c r="E17" i="4" s="1"/>
  <c r="F36" i="10"/>
  <c r="E18" i="4" s="1"/>
  <c r="F36" i="11"/>
  <c r="E20" i="4" s="1"/>
  <c r="D13" i="4"/>
  <c r="E36" i="6"/>
  <c r="D14" i="4" s="1"/>
  <c r="D36" i="6"/>
  <c r="C14" i="4" s="1"/>
  <c r="C36" i="6"/>
  <c r="B14" i="4" s="1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4" i="6"/>
  <c r="D4" i="6"/>
  <c r="C4" i="6"/>
  <c r="E36" i="5"/>
  <c r="D36" i="5"/>
  <c r="C13" i="4" s="1"/>
  <c r="C36" i="5"/>
  <c r="B13" i="4" s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4" i="5"/>
  <c r="D4" i="5"/>
  <c r="C4" i="5"/>
  <c r="D36" i="3"/>
  <c r="C12" i="4" s="1"/>
  <c r="E36" i="3"/>
  <c r="D12" i="4" s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5" i="3"/>
  <c r="E4" i="3"/>
  <c r="D4" i="3"/>
  <c r="C4" i="3"/>
  <c r="D11" i="4"/>
  <c r="C11" i="4"/>
  <c r="B11" i="4"/>
  <c r="C22" i="4" l="1"/>
  <c r="C24" i="4" s="1"/>
  <c r="D22" i="4"/>
  <c r="D24" i="4" s="1"/>
  <c r="F36" i="3"/>
  <c r="E12" i="4" s="1"/>
  <c r="F36" i="6"/>
  <c r="E14" i="4" s="1"/>
  <c r="F36" i="5"/>
  <c r="E13" i="4" s="1"/>
  <c r="C36" i="3"/>
  <c r="B12" i="4" s="1"/>
  <c r="B22" i="4" s="1"/>
  <c r="B24" i="4" s="1"/>
  <c r="E22" i="4" l="1"/>
  <c r="E35" i="4"/>
  <c r="E24" i="4" l="1"/>
</calcChain>
</file>

<file path=xl/sharedStrings.xml><?xml version="1.0" encoding="utf-8"?>
<sst xmlns="http://schemas.openxmlformats.org/spreadsheetml/2006/main" count="206" uniqueCount="38">
  <si>
    <t>Stunden</t>
  </si>
  <si>
    <t>Antragssteller*in</t>
  </si>
  <si>
    <t>Name Ansprechpartner*in</t>
  </si>
  <si>
    <t>Antragsnummer</t>
  </si>
  <si>
    <t>Datum</t>
  </si>
  <si>
    <t>Summe</t>
  </si>
  <si>
    <t>Übersicht über alle Monate</t>
  </si>
  <si>
    <t>Monat</t>
  </si>
  <si>
    <t>Arbeitszeitnachweis Übersicht über alle Monate nach Personalgruppe</t>
  </si>
  <si>
    <t>Angabe der Zeile(n) aus Kosten- und Finanzierungsplan</t>
  </si>
  <si>
    <t>geleistete Stunden</t>
  </si>
  <si>
    <t>Aufgaben / Tätigkeiten</t>
  </si>
  <si>
    <t>Summe aller geleisteten Stunden</t>
  </si>
  <si>
    <t>Name &amp; Unterschrift Mitarbeiter*in</t>
  </si>
  <si>
    <t>Gesamt</t>
  </si>
  <si>
    <t>Anleitung</t>
  </si>
  <si>
    <t>Schritt 1</t>
  </si>
  <si>
    <t>Schritt 2</t>
  </si>
  <si>
    <t>Die Tabelle überträgt dann automatisch die Namen der Mitarbeiter*innen auf alle Monatsblätter</t>
  </si>
  <si>
    <t>Schritt 3</t>
  </si>
  <si>
    <t>Füllen Sie bitte alle gelb hinterlegten Felder in dem Blatt "Gesamtübersicht" aus, wenn weniger als 3 Mitarbeiter*innen beteiligt sind lassen Sie die entsprechenden Felder leer</t>
  </si>
  <si>
    <t>Die gesamte Datei im Rahmen des Verwendungsnachweises im Portal hochladen und das Blatt "Gesamtübersicht" ausdrucken und von den Mitarbeiter*innen unterschreiben lassen. Dieses dann anschliessend eingescannt im Portal hochladen.</t>
  </si>
  <si>
    <t>Zulässig sind Angaben Viertelstundengenau. Die Tabelle rechnet die Stunden in Dezimal. Daher bitte im folgenden Format angeben: 
volle Stunde = 1,00 - Dreiviertelstunde = 0,75 - halbe Stunde = 0,5 - Viertelstunde = 0,25 
Alle in den Monatsblättern eingebenen Stunden werden automatisch auf das Blatt "Gesamtübersicht" übertragen.</t>
  </si>
  <si>
    <t>Grundsätzlich gilt: Nur Gelb hinterlegte Felder können ausgefüllt werden. 
Sollten Fehlermeldungen auftreten sind nicht zulässige Eingaben gemacht worden.</t>
  </si>
  <si>
    <t>In den Monatsblättern bitte pro Tag die geleistete(n) Tätigkeite(n) in Spalte B eintragen und die geleisteten Stunden pro Mitarbeiter*in in den entsprechenden Spalten eintragen</t>
  </si>
  <si>
    <t>Geförderter Stundenlohn in €</t>
  </si>
  <si>
    <t>Geltend gemachte Personalausgaben in €</t>
  </si>
  <si>
    <t>Personalgruppe / Aufgabe / Tätigkeitsbeschreibung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</si>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</sst>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€&quot;"/>
    <numFmt numFmtId="165" formatCode="[$-F800]dddd\,\ mmmm\ dd\,\ yyyy"/>
    <numFmt numFmtId="166" formatCode="0;\-0;;@"/>
    <numFmt numFmtId="167" formatCode="#,##0.00\ &quot;€&quot;"/>
  </numFmts>
  <fonts count="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8FF"/>
      <name val="Corporate 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Font="1"/>
    <xf numFmtId="0" fontId="2" fillId="0" borderId="0" xfId="0" applyFont="1" applyFill="1"/>
    <xf numFmtId="4" fontId="0" fillId="0" borderId="0" xfId="0" applyNumberFormat="1"/>
    <xf numFmtId="4" fontId="1" fillId="4" borderId="3" xfId="0" applyNumberFormat="1" applyFont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 applyAlignment="1">
      <alignment horizontal="left" vertical="center" indent="2"/>
    </xf>
    <xf numFmtId="49" fontId="0" fillId="0" borderId="0" xfId="0" applyNumberFormat="1"/>
    <xf numFmtId="49" fontId="0" fillId="0" borderId="0" xfId="0" applyNumberFormat="1" applyFill="1" applyBorder="1"/>
    <xf numFmtId="0" fontId="0" fillId="0" borderId="0" xfId="0" applyNumberFormat="1" applyFill="1" applyBorder="1"/>
    <xf numFmtId="49" fontId="2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0" fontId="4" fillId="0" borderId="0" xfId="0" applyFont="1" applyBorder="1"/>
    <xf numFmtId="49" fontId="0" fillId="0" borderId="0" xfId="0" applyNumberFormat="1" applyBorder="1"/>
    <xf numFmtId="0" fontId="5" fillId="3" borderId="25" xfId="0" applyFont="1" applyFill="1" applyBorder="1" applyAlignment="1" applyProtection="1">
      <alignment wrapText="1"/>
      <protection locked="0"/>
    </xf>
    <xf numFmtId="0" fontId="5" fillId="3" borderId="26" xfId="0" applyFont="1" applyFill="1" applyBorder="1" applyAlignment="1" applyProtection="1">
      <alignment wrapText="1"/>
      <protection locked="0"/>
    </xf>
    <xf numFmtId="0" fontId="1" fillId="3" borderId="26" xfId="0" applyFont="1" applyFill="1" applyBorder="1" applyAlignment="1" applyProtection="1">
      <alignment wrapText="1"/>
      <protection locked="0"/>
    </xf>
    <xf numFmtId="0" fontId="1" fillId="3" borderId="27" xfId="0" applyFont="1" applyFill="1" applyBorder="1" applyAlignment="1" applyProtection="1">
      <alignment wrapText="1"/>
      <protection locked="0"/>
    </xf>
    <xf numFmtId="4" fontId="1" fillId="4" borderId="18" xfId="0" applyNumberFormat="1" applyFont="1" applyFill="1" applyBorder="1" applyAlignment="1">
      <alignment wrapText="1"/>
    </xf>
    <xf numFmtId="4" fontId="1" fillId="4" borderId="5" xfId="0" applyNumberFormat="1" applyFont="1" applyFill="1" applyBorder="1" applyAlignment="1">
      <alignment wrapText="1"/>
    </xf>
    <xf numFmtId="2" fontId="0" fillId="4" borderId="23" xfId="0" applyNumberFormat="1" applyFont="1" applyFill="1" applyBorder="1"/>
    <xf numFmtId="0" fontId="2" fillId="4" borderId="16" xfId="0" applyNumberFormat="1" applyFont="1" applyFill="1" applyBorder="1" applyAlignment="1">
      <alignment horizontal="center"/>
    </xf>
    <xf numFmtId="2" fontId="2" fillId="4" borderId="34" xfId="0" applyNumberFormat="1" applyFont="1" applyFill="1" applyBorder="1"/>
    <xf numFmtId="2" fontId="0" fillId="4" borderId="24" xfId="0" applyNumberFormat="1" applyFont="1" applyFill="1" applyBorder="1"/>
    <xf numFmtId="2" fontId="0" fillId="4" borderId="17" xfId="0" applyNumberFormat="1" applyFont="1" applyFill="1" applyBorder="1"/>
    <xf numFmtId="0" fontId="2" fillId="3" borderId="17" xfId="0" applyFont="1" applyFill="1" applyBorder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164" fontId="0" fillId="0" borderId="0" xfId="0" applyNumberFormat="1" applyProtection="1"/>
    <xf numFmtId="0" fontId="2" fillId="0" borderId="23" xfId="0" applyFont="1" applyFill="1" applyBorder="1" applyProtection="1"/>
    <xf numFmtId="0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0" fillId="0" borderId="0" xfId="0" applyBorder="1" applyProtection="1"/>
    <xf numFmtId="0" fontId="0" fillId="0" borderId="0" xfId="0" applyNumberFormat="1" applyBorder="1" applyProtection="1"/>
    <xf numFmtId="164" fontId="0" fillId="0" borderId="0" xfId="0" applyNumberFormat="1" applyBorder="1" applyProtection="1"/>
    <xf numFmtId="0" fontId="2" fillId="0" borderId="23" xfId="0" applyFont="1" applyFill="1" applyBorder="1" applyAlignment="1" applyProtection="1">
      <alignment wrapText="1"/>
    </xf>
    <xf numFmtId="0" fontId="2" fillId="4" borderId="3" xfId="0" applyFont="1" applyFill="1" applyBorder="1" applyAlignment="1" applyProtection="1">
      <alignment horizontal="center"/>
    </xf>
    <xf numFmtId="2" fontId="0" fillId="4" borderId="2" xfId="0" applyNumberFormat="1" applyFill="1" applyBorder="1" applyProtection="1"/>
    <xf numFmtId="2" fontId="0" fillId="4" borderId="23" xfId="0" applyNumberFormat="1" applyFill="1" applyBorder="1" applyProtection="1"/>
    <xf numFmtId="2" fontId="0" fillId="4" borderId="1" xfId="0" applyNumberFormat="1" applyFill="1" applyBorder="1" applyProtection="1"/>
    <xf numFmtId="2" fontId="0" fillId="4" borderId="24" xfId="0" applyNumberFormat="1" applyFill="1" applyBorder="1" applyProtection="1"/>
    <xf numFmtId="0" fontId="5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2" fillId="2" borderId="3" xfId="0" applyNumberFormat="1" applyFont="1" applyFill="1" applyBorder="1" applyAlignment="1" applyProtection="1">
      <alignment wrapText="1"/>
    </xf>
    <xf numFmtId="2" fontId="2" fillId="4" borderId="3" xfId="0" applyNumberFormat="1" applyFont="1" applyFill="1" applyBorder="1" applyProtection="1"/>
    <xf numFmtId="49" fontId="0" fillId="0" borderId="0" xfId="0" applyNumberFormat="1" applyProtection="1"/>
    <xf numFmtId="49" fontId="0" fillId="0" borderId="0" xfId="0" applyNumberFormat="1" applyFill="1" applyBorder="1" applyProtection="1"/>
    <xf numFmtId="0" fontId="0" fillId="0" borderId="0" xfId="0" applyNumberFormat="1" applyFill="1" applyBorder="1" applyProtection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0" fontId="2" fillId="0" borderId="3" xfId="0" applyFont="1" applyFill="1" applyBorder="1" applyProtection="1"/>
    <xf numFmtId="0" fontId="2" fillId="0" borderId="0" xfId="0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2" fillId="0" borderId="0" xfId="0" applyFont="1" applyFill="1" applyBorder="1" applyProtection="1"/>
    <xf numFmtId="164" fontId="6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0" fontId="0" fillId="0" borderId="0" xfId="0" applyFont="1" applyProtection="1"/>
    <xf numFmtId="0" fontId="0" fillId="0" borderId="0" xfId="0" applyNumberFormat="1" applyFont="1" applyProtection="1"/>
    <xf numFmtId="164" fontId="0" fillId="0" borderId="0" xfId="0" applyNumberFormat="1" applyFont="1" applyProtection="1"/>
    <xf numFmtId="4" fontId="1" fillId="0" borderId="0" xfId="0" applyNumberFormat="1" applyFont="1" applyFill="1" applyBorder="1" applyAlignment="1" applyProtection="1">
      <alignment vertical="top" wrapText="1"/>
    </xf>
    <xf numFmtId="0" fontId="2" fillId="4" borderId="16" xfId="0" applyNumberFormat="1" applyFont="1" applyFill="1" applyBorder="1" applyAlignment="1" applyProtection="1">
      <alignment horizontal="center"/>
    </xf>
    <xf numFmtId="49" fontId="0" fillId="0" borderId="0" xfId="0" applyNumberFormat="1" applyBorder="1" applyProtection="1"/>
    <xf numFmtId="2" fontId="0" fillId="4" borderId="23" xfId="0" applyNumberFormat="1" applyFont="1" applyFill="1" applyBorder="1" applyProtection="1"/>
    <xf numFmtId="0" fontId="4" fillId="0" borderId="0" xfId="0" applyFont="1" applyBorder="1" applyProtection="1"/>
    <xf numFmtId="0" fontId="4" fillId="0" borderId="0" xfId="0" applyFont="1" applyProtection="1"/>
    <xf numFmtId="2" fontId="0" fillId="4" borderId="24" xfId="0" applyNumberFormat="1" applyFont="1" applyFill="1" applyBorder="1" applyProtection="1"/>
    <xf numFmtId="2" fontId="0" fillId="4" borderId="17" xfId="0" applyNumberFormat="1" applyFont="1" applyFill="1" applyBorder="1" applyProtection="1"/>
    <xf numFmtId="4" fontId="1" fillId="4" borderId="3" xfId="0" applyNumberFormat="1" applyFont="1" applyFill="1" applyBorder="1" applyAlignment="1" applyProtection="1">
      <alignment wrapText="1"/>
    </xf>
    <xf numFmtId="4" fontId="1" fillId="4" borderId="18" xfId="0" applyNumberFormat="1" applyFont="1" applyFill="1" applyBorder="1" applyAlignment="1" applyProtection="1">
      <alignment wrapText="1"/>
    </xf>
    <xf numFmtId="4" fontId="1" fillId="4" borderId="5" xfId="0" applyNumberFormat="1" applyFont="1" applyFill="1" applyBorder="1" applyAlignment="1" applyProtection="1">
      <alignment wrapText="1"/>
    </xf>
    <xf numFmtId="2" fontId="2" fillId="4" borderId="34" xfId="0" applyNumberFormat="1" applyFont="1" applyFill="1" applyBorder="1" applyProtection="1"/>
    <xf numFmtId="165" fontId="0" fillId="0" borderId="0" xfId="0" applyNumberFormat="1" applyBorder="1" applyProtection="1"/>
    <xf numFmtId="165" fontId="0" fillId="0" borderId="0" xfId="0" applyNumberFormat="1" applyProtection="1"/>
    <xf numFmtId="0" fontId="2" fillId="0" borderId="0" xfId="0" applyFont="1" applyFill="1" applyProtection="1"/>
    <xf numFmtId="4" fontId="0" fillId="0" borderId="0" xfId="0" applyNumberFormat="1" applyProtection="1"/>
    <xf numFmtId="2" fontId="5" fillId="3" borderId="6" xfId="0" applyNumberFormat="1" applyFont="1" applyFill="1" applyBorder="1" applyAlignment="1" applyProtection="1">
      <alignment wrapText="1"/>
      <protection locked="0"/>
    </xf>
    <xf numFmtId="2" fontId="0" fillId="3" borderId="7" xfId="0" applyNumberFormat="1" applyFont="1" applyFill="1" applyBorder="1" applyProtection="1">
      <protection locked="0"/>
    </xf>
    <xf numFmtId="2" fontId="0" fillId="3" borderId="28" xfId="0" applyNumberFormat="1" applyFont="1" applyFill="1" applyBorder="1" applyProtection="1">
      <protection locked="0"/>
    </xf>
    <xf numFmtId="2" fontId="5" fillId="3" borderId="14" xfId="0" applyNumberFormat="1" applyFont="1" applyFill="1" applyBorder="1" applyAlignment="1" applyProtection="1">
      <alignment wrapText="1"/>
      <protection locked="0"/>
    </xf>
    <xf numFmtId="2" fontId="0" fillId="3" borderId="1" xfId="0" applyNumberFormat="1" applyFont="1" applyFill="1" applyBorder="1" applyProtection="1">
      <protection locked="0"/>
    </xf>
    <xf numFmtId="2" fontId="0" fillId="3" borderId="26" xfId="0" applyNumberFormat="1" applyFont="1" applyFill="1" applyBorder="1" applyProtection="1">
      <protection locked="0"/>
    </xf>
    <xf numFmtId="2" fontId="5" fillId="3" borderId="9" xfId="0" applyNumberFormat="1" applyFont="1" applyFill="1" applyBorder="1" applyAlignment="1" applyProtection="1">
      <alignment wrapText="1"/>
      <protection locked="0"/>
    </xf>
    <xf numFmtId="2" fontId="0" fillId="3" borderId="10" xfId="0" applyNumberFormat="1" applyFont="1" applyFill="1" applyBorder="1" applyProtection="1">
      <protection locked="0"/>
    </xf>
    <xf numFmtId="2" fontId="0" fillId="3" borderId="29" xfId="0" applyNumberFormat="1" applyFont="1" applyFill="1" applyBorder="1" applyProtection="1">
      <protection locked="0"/>
    </xf>
    <xf numFmtId="49" fontId="0" fillId="2" borderId="6" xfId="0" applyNumberFormat="1" applyFill="1" applyBorder="1" applyProtection="1"/>
    <xf numFmtId="2" fontId="0" fillId="4" borderId="7" xfId="0" applyNumberFormat="1" applyFill="1" applyBorder="1" applyProtection="1"/>
    <xf numFmtId="2" fontId="0" fillId="4" borderId="8" xfId="0" applyNumberFormat="1" applyFill="1" applyBorder="1" applyProtection="1"/>
    <xf numFmtId="49" fontId="0" fillId="2" borderId="14" xfId="0" applyNumberFormat="1" applyFill="1" applyBorder="1" applyProtection="1"/>
    <xf numFmtId="2" fontId="0" fillId="4" borderId="12" xfId="0" applyNumberFormat="1" applyFill="1" applyBorder="1" applyProtection="1"/>
    <xf numFmtId="2" fontId="0" fillId="4" borderId="13" xfId="0" applyNumberFormat="1" applyFill="1" applyBorder="1" applyProtection="1"/>
    <xf numFmtId="2" fontId="0" fillId="4" borderId="15" xfId="0" applyNumberFormat="1" applyFill="1" applyBorder="1" applyProtection="1"/>
    <xf numFmtId="0" fontId="5" fillId="0" borderId="1" xfId="0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0" fillId="5" borderId="17" xfId="0" applyFill="1" applyBorder="1" applyProtection="1"/>
    <xf numFmtId="0" fontId="2" fillId="3" borderId="17" xfId="0" applyFont="1" applyFill="1" applyBorder="1" applyAlignment="1" applyProtection="1">
      <alignment horizontal="left"/>
      <protection locked="0"/>
    </xf>
    <xf numFmtId="166" fontId="2" fillId="4" borderId="33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 applyProtection="1">
      <alignment horizontal="center"/>
    </xf>
    <xf numFmtId="166" fontId="2" fillId="4" borderId="21" xfId="0" applyNumberFormat="1" applyFont="1" applyFill="1" applyBorder="1" applyAlignment="1" applyProtection="1">
      <alignment horizontal="center"/>
    </xf>
    <xf numFmtId="166" fontId="2" fillId="4" borderId="9" xfId="0" applyNumberFormat="1" applyFont="1" applyFill="1" applyBorder="1" applyAlignment="1" applyProtection="1">
      <alignment horizontal="center"/>
    </xf>
    <xf numFmtId="166" fontId="2" fillId="4" borderId="10" xfId="0" applyNumberFormat="1" applyFont="1" applyFill="1" applyBorder="1" applyAlignment="1" applyProtection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Protection="1"/>
    <xf numFmtId="165" fontId="2" fillId="4" borderId="2" xfId="0" applyNumberFormat="1" applyFont="1" applyFill="1" applyBorder="1"/>
    <xf numFmtId="165" fontId="2" fillId="4" borderId="4" xfId="0" applyNumberFormat="1" applyFont="1" applyFill="1" applyBorder="1"/>
    <xf numFmtId="0" fontId="5" fillId="0" borderId="0" xfId="0" applyFont="1" applyFill="1" applyProtection="1"/>
    <xf numFmtId="0" fontId="1" fillId="0" borderId="0" xfId="0" applyFont="1" applyFill="1" applyBorder="1" applyAlignment="1" applyProtection="1">
      <alignment wrapText="1"/>
      <protection locked="0"/>
    </xf>
    <xf numFmtId="4" fontId="5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ill="1" applyBorder="1"/>
    <xf numFmtId="4" fontId="0" fillId="0" borderId="0" xfId="0" applyNumberFormat="1" applyFill="1" applyBorder="1"/>
    <xf numFmtId="0" fontId="1" fillId="0" borderId="0" xfId="0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>
      <alignment wrapText="1"/>
    </xf>
    <xf numFmtId="4" fontId="0" fillId="0" borderId="0" xfId="0" applyNumberFormat="1" applyFill="1" applyBorder="1" applyProtection="1"/>
    <xf numFmtId="0" fontId="3" fillId="0" borderId="0" xfId="0" applyFont="1" applyFill="1" applyBorder="1" applyAlignment="1" applyProtection="1">
      <alignment horizontal="left" vertical="center" indent="2"/>
    </xf>
    <xf numFmtId="4" fontId="0" fillId="0" borderId="0" xfId="0" applyNumberFormat="1" applyFill="1" applyProtection="1"/>
    <xf numFmtId="0" fontId="5" fillId="0" borderId="0" xfId="0" applyFont="1" applyFill="1"/>
    <xf numFmtId="12" fontId="0" fillId="3" borderId="7" xfId="0" applyNumberFormat="1" applyFont="1" applyFill="1" applyBorder="1" applyProtection="1">
      <protection locked="0"/>
    </xf>
    <xf numFmtId="167" fontId="2" fillId="3" borderId="17" xfId="0" applyNumberFormat="1" applyFont="1" applyFill="1" applyBorder="1" applyProtection="1">
      <protection locked="0"/>
    </xf>
    <xf numFmtId="49" fontId="2" fillId="0" borderId="35" xfId="0" applyNumberFormat="1" applyFont="1" applyFill="1" applyBorder="1" applyAlignment="1" applyProtection="1">
      <alignment wrapText="1"/>
    </xf>
    <xf numFmtId="2" fontId="2" fillId="0" borderId="0" xfId="0" applyNumberFormat="1" applyFont="1" applyFill="1" applyBorder="1" applyProtection="1"/>
    <xf numFmtId="167" fontId="2" fillId="4" borderId="3" xfId="0" applyNumberFormat="1" applyFont="1" applyFill="1" applyBorder="1" applyProtection="1"/>
    <xf numFmtId="49" fontId="2" fillId="2" borderId="3" xfId="0" applyNumberFormat="1" applyFont="1" applyFill="1" applyBorder="1" applyProtection="1"/>
    <xf numFmtId="0" fontId="2" fillId="0" borderId="0" xfId="0" applyFont="1" applyFill="1" applyBorder="1" applyProtection="1"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/>
    </xf>
    <xf numFmtId="0" fontId="2" fillId="2" borderId="32" xfId="0" applyNumberFormat="1" applyFont="1" applyFill="1" applyBorder="1" applyAlignment="1" applyProtection="1">
      <alignment horizontal="center"/>
    </xf>
    <xf numFmtId="0" fontId="2" fillId="2" borderId="30" xfId="0" applyNumberFormat="1" applyFont="1" applyFill="1" applyBorder="1" applyAlignment="1" applyProtection="1">
      <alignment horizontal="center"/>
    </xf>
    <xf numFmtId="0" fontId="2" fillId="2" borderId="31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49" fontId="1" fillId="2" borderId="28" xfId="0" applyNumberFormat="1" applyFont="1" applyFill="1" applyBorder="1" applyAlignment="1" applyProtection="1">
      <alignment horizontal="center" vertical="center" wrapText="1"/>
    </xf>
    <xf numFmtId="49" fontId="1" fillId="2" borderId="29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top" wrapText="1"/>
    </xf>
    <xf numFmtId="4" fontId="1" fillId="2" borderId="7" xfId="0" applyNumberFormat="1" applyFont="1" applyFill="1" applyBorder="1" applyAlignment="1" applyProtection="1">
      <alignment horizontal="center" vertical="top" wrapText="1"/>
    </xf>
    <xf numFmtId="4" fontId="1" fillId="2" borderId="8" xfId="0" applyNumberFormat="1" applyFont="1" applyFill="1" applyBorder="1" applyAlignment="1" applyProtection="1">
      <alignment horizontal="center" vertical="top" wrapText="1"/>
    </xf>
    <xf numFmtId="49" fontId="7" fillId="0" borderId="22" xfId="0" applyNumberFormat="1" applyFont="1" applyBorder="1" applyAlignment="1" applyProtection="1">
      <alignment horizontal="center"/>
    </xf>
    <xf numFmtId="49" fontId="7" fillId="0" borderId="22" xfId="0" applyNumberFormat="1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B5" sqref="B5"/>
    </sheetView>
  </sheetViews>
  <sheetFormatPr baseColWidth="10" defaultRowHeight="15"/>
  <cols>
    <col min="1" max="3" width="50.7109375" customWidth="1"/>
  </cols>
  <sheetData>
    <row r="1" spans="1:3">
      <c r="A1" s="149" t="s">
        <v>15</v>
      </c>
      <c r="B1" s="150"/>
      <c r="C1" s="151"/>
    </row>
    <row r="2" spans="1:3" ht="15.75" thickBot="1">
      <c r="A2" s="152" t="s">
        <v>23</v>
      </c>
      <c r="B2" s="153"/>
      <c r="C2" s="154"/>
    </row>
    <row r="3" spans="1:3" ht="90.75" customHeight="1">
      <c r="A3" s="107" t="s">
        <v>16</v>
      </c>
      <c r="B3" s="108" t="s">
        <v>20</v>
      </c>
      <c r="C3" s="109" t="s">
        <v>18</v>
      </c>
    </row>
    <row r="4" spans="1:3" ht="142.5" customHeight="1">
      <c r="A4" s="110" t="s">
        <v>17</v>
      </c>
      <c r="B4" s="106" t="s">
        <v>24</v>
      </c>
      <c r="C4" s="111" t="s">
        <v>22</v>
      </c>
    </row>
    <row r="5" spans="1:3" ht="169.5" customHeight="1" thickBot="1">
      <c r="A5" s="112" t="s">
        <v>19</v>
      </c>
      <c r="B5" s="113" t="s">
        <v>21</v>
      </c>
      <c r="C5" s="114"/>
    </row>
  </sheetData>
  <sheetProtection algorithmName="SHA-512" hashValue="EgFuKQkTSbTijKg5wiJvq2XJHmthTU85OnmAyCU0+AzZSsZGT2IuZnlfUkf4evdBuJdioPIq9oQFyz2dBJ/ARg==" saltValue="mEwqXolMYME9TBjca77gyA==" spinCount="100000" sheet="1" objects="1" scenarios="1"/>
  <mergeCells count="2">
    <mergeCell ref="A1:C1"/>
    <mergeCell ref="A2:C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B24" sqref="B24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35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44774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44775</v>
      </c>
      <c r="B6" s="19"/>
      <c r="C6" s="93"/>
      <c r="D6" s="94"/>
      <c r="E6" s="95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44776</v>
      </c>
      <c r="B7" s="20"/>
      <c r="C7" s="93"/>
      <c r="D7" s="94"/>
      <c r="E7" s="95"/>
      <c r="F7" s="27">
        <f t="shared" si="0"/>
        <v>0</v>
      </c>
    </row>
    <row r="8" spans="1:13">
      <c r="A8" s="125">
        <v>44777</v>
      </c>
      <c r="B8" s="20"/>
      <c r="C8" s="93"/>
      <c r="D8" s="94"/>
      <c r="E8" s="95"/>
      <c r="F8" s="27">
        <f t="shared" si="0"/>
        <v>0</v>
      </c>
    </row>
    <row r="9" spans="1:13">
      <c r="A9" s="125">
        <v>44778</v>
      </c>
      <c r="B9" s="20"/>
      <c r="C9" s="93"/>
      <c r="D9" s="94"/>
      <c r="E9" s="95"/>
      <c r="F9" s="27">
        <f t="shared" si="0"/>
        <v>0</v>
      </c>
    </row>
    <row r="10" spans="1:13">
      <c r="A10" s="125">
        <v>44779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44780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44781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44782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44783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44784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44785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44786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44787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44788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44789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44790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44791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44792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44793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44794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44795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44796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44797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44798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44799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44800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44801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44802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44803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>
        <v>44804</v>
      </c>
      <c r="B35" s="21"/>
      <c r="C35" s="96"/>
      <c r="D35" s="97"/>
      <c r="E35" s="98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wc9bhqKouwVbdoHuWp5fLATIMKz4RZnDwpEviDVYSnbcoIj3cctkm0IS7yOnUEee7L3PYXiwgPO83lczr/lB2A==" saltValue="BjAzpKUJ8j9jbak29bwCqg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F41" sqref="F41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36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44805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44806</v>
      </c>
      <c r="B6" s="19"/>
      <c r="C6" s="93"/>
      <c r="D6" s="94"/>
      <c r="E6" s="95"/>
      <c r="F6" s="27">
        <f t="shared" ref="F6:F34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44807</v>
      </c>
      <c r="B7" s="20"/>
      <c r="C7" s="93"/>
      <c r="D7" s="94"/>
      <c r="E7" s="95"/>
      <c r="F7" s="27">
        <f t="shared" si="0"/>
        <v>0</v>
      </c>
    </row>
    <row r="8" spans="1:13">
      <c r="A8" s="125">
        <v>44808</v>
      </c>
      <c r="B8" s="20"/>
      <c r="C8" s="93"/>
      <c r="D8" s="94"/>
      <c r="E8" s="95"/>
      <c r="F8" s="27">
        <f t="shared" si="0"/>
        <v>0</v>
      </c>
    </row>
    <row r="9" spans="1:13">
      <c r="A9" s="125">
        <v>44809</v>
      </c>
      <c r="B9" s="20"/>
      <c r="C9" s="93"/>
      <c r="D9" s="94"/>
      <c r="E9" s="95"/>
      <c r="F9" s="27">
        <f t="shared" si="0"/>
        <v>0</v>
      </c>
    </row>
    <row r="10" spans="1:13">
      <c r="A10" s="125">
        <v>44810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44811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44812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44813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44814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44815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44816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44817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44818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44819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44820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44821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44822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44823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44824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44825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44826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44827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44828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44829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44830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44831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44832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44833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44834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/>
      <c r="B35" s="21"/>
      <c r="C35" s="96"/>
      <c r="D35" s="97"/>
      <c r="E35" s="98"/>
      <c r="F35" s="28"/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cjHkj9oAFFmXpJFKnbuYgs2nncG8UW5FQ/8IBl2cxeKPOOJaceQuU8beLrt3U05YCeYRbSnFJmBdIdKilwo9Ig==" saltValue="8MQT4PZPm5ScQb9xM0/7Xw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D23" sqref="D23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37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44835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44836</v>
      </c>
      <c r="B6" s="19"/>
      <c r="C6" s="93"/>
      <c r="D6" s="94"/>
      <c r="E6" s="95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44837</v>
      </c>
      <c r="B7" s="20"/>
      <c r="C7" s="93"/>
      <c r="D7" s="94"/>
      <c r="E7" s="95"/>
      <c r="F7" s="27">
        <f t="shared" si="0"/>
        <v>0</v>
      </c>
    </row>
    <row r="8" spans="1:13">
      <c r="A8" s="125">
        <v>44838</v>
      </c>
      <c r="B8" s="20"/>
      <c r="C8" s="93"/>
      <c r="D8" s="94"/>
      <c r="E8" s="95"/>
      <c r="F8" s="27">
        <f t="shared" si="0"/>
        <v>0</v>
      </c>
    </row>
    <row r="9" spans="1:13">
      <c r="A9" s="125">
        <v>44839</v>
      </c>
      <c r="B9" s="20"/>
      <c r="C9" s="93"/>
      <c r="D9" s="94"/>
      <c r="E9" s="95"/>
      <c r="F9" s="27">
        <f t="shared" si="0"/>
        <v>0</v>
      </c>
    </row>
    <row r="10" spans="1:13">
      <c r="A10" s="125">
        <v>44840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44841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44842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44843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44844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44845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44846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44847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44848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44849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44850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44851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44852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44853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44854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44855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44856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44857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44858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44859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44860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44861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44862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44863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44864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>
        <v>44865</v>
      </c>
      <c r="B35" s="21"/>
      <c r="C35" s="96"/>
      <c r="D35" s="97"/>
      <c r="E35" s="98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/0guq1mK0nrshZgNRCDczRqlHPxLJ8V3IY9CFp3AfvuAiX8SV/1N6ccypFS68iBP93/PV2aclfLJHLtCTa2w3g==" saltValue="2vK15WdjE2weS8oBg1lCGQ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80" zoomScaleNormal="80" workbookViewId="0">
      <selection activeCell="B28" sqref="B28"/>
    </sheetView>
  </sheetViews>
  <sheetFormatPr baseColWidth="10" defaultRowHeight="15"/>
  <cols>
    <col min="1" max="1" width="55.7109375" style="30" customWidth="1"/>
    <col min="2" max="2" width="26.85546875" style="31" customWidth="1"/>
    <col min="3" max="3" width="55.7109375" style="30" customWidth="1"/>
    <col min="4" max="4" width="26.85546875" style="32" customWidth="1"/>
    <col min="5" max="5" width="55.7109375" style="30" customWidth="1"/>
    <col min="6" max="6" width="8.140625" style="30" customWidth="1"/>
    <col min="7" max="7" width="52.28515625" style="30" customWidth="1"/>
    <col min="8" max="16384" width="11.42578125" style="30"/>
  </cols>
  <sheetData>
    <row r="1" spans="1:14" ht="26.25" customHeight="1">
      <c r="A1" s="155" t="s">
        <v>8</v>
      </c>
      <c r="B1" s="155"/>
      <c r="C1" s="155"/>
      <c r="D1" s="155"/>
      <c r="E1" s="155"/>
    </row>
    <row r="2" spans="1:14" ht="15.75" thickBot="1"/>
    <row r="3" spans="1:14">
      <c r="A3" s="33" t="s">
        <v>1</v>
      </c>
      <c r="B3" s="34"/>
      <c r="C3" s="33" t="s">
        <v>3</v>
      </c>
      <c r="D3" s="35"/>
      <c r="E3" s="33" t="s">
        <v>2</v>
      </c>
    </row>
    <row r="4" spans="1:14" ht="33" customHeight="1" thickBot="1">
      <c r="A4" s="148"/>
      <c r="B4" s="36"/>
      <c r="C4" s="116"/>
      <c r="D4" s="37"/>
      <c r="E4" s="148"/>
    </row>
    <row r="5" spans="1:14" ht="15.75" thickBot="1">
      <c r="A5" s="38"/>
      <c r="B5" s="39"/>
      <c r="C5" s="38"/>
      <c r="D5" s="40"/>
      <c r="E5" s="38"/>
    </row>
    <row r="6" spans="1:14" ht="33.75" customHeight="1">
      <c r="A6" s="41" t="s">
        <v>9</v>
      </c>
      <c r="B6" s="34"/>
      <c r="C6" s="41" t="s">
        <v>27</v>
      </c>
      <c r="E6" s="41" t="s">
        <v>25</v>
      </c>
    </row>
    <row r="7" spans="1:14" ht="33" customHeight="1" thickBot="1">
      <c r="A7" s="29"/>
      <c r="B7" s="36"/>
      <c r="C7" s="148"/>
      <c r="E7" s="142"/>
      <c r="G7" s="147"/>
    </row>
    <row r="8" spans="1:14" ht="15.75" thickBot="1">
      <c r="G8" s="56"/>
    </row>
    <row r="9" spans="1:14" ht="15.75" thickBot="1">
      <c r="A9" s="160" t="s">
        <v>6</v>
      </c>
      <c r="B9" s="161"/>
      <c r="C9" s="161"/>
      <c r="D9" s="161"/>
      <c r="E9" s="162"/>
      <c r="G9" s="56"/>
    </row>
    <row r="10" spans="1:14" ht="15.75" thickBot="1">
      <c r="A10" s="163" t="s">
        <v>7</v>
      </c>
      <c r="B10" s="157" t="s">
        <v>0</v>
      </c>
      <c r="C10" s="158"/>
      <c r="D10" s="158"/>
      <c r="E10" s="159"/>
      <c r="G10" s="56"/>
    </row>
    <row r="11" spans="1:14" ht="15.75" thickBot="1">
      <c r="A11" s="164"/>
      <c r="B11" s="117">
        <f>$A$27</f>
        <v>0</v>
      </c>
      <c r="C11" s="118">
        <f>$C$27</f>
        <v>0</v>
      </c>
      <c r="D11" s="119">
        <f>E27</f>
        <v>0</v>
      </c>
      <c r="E11" s="42" t="s">
        <v>14</v>
      </c>
      <c r="G11" s="56"/>
    </row>
    <row r="12" spans="1:14">
      <c r="A12" s="99" t="s">
        <v>28</v>
      </c>
      <c r="B12" s="100">
        <f>'Januar 2022'!C36</f>
        <v>0</v>
      </c>
      <c r="C12" s="100">
        <f>'Januar 2022'!D36</f>
        <v>0</v>
      </c>
      <c r="D12" s="101">
        <f>'Januar 2022'!E36</f>
        <v>0</v>
      </c>
      <c r="E12" s="44">
        <f>'Januar 2022'!F36</f>
        <v>0</v>
      </c>
      <c r="G12" s="56"/>
    </row>
    <row r="13" spans="1:14">
      <c r="A13" s="102" t="s">
        <v>29</v>
      </c>
      <c r="B13" s="43">
        <f>'Februar 2022'!C36</f>
        <v>0</v>
      </c>
      <c r="C13" s="43">
        <f>'Februar 2022'!D36</f>
        <v>0</v>
      </c>
      <c r="D13" s="103">
        <f>'Februar 2022'!E36</f>
        <v>0</v>
      </c>
      <c r="E13" s="105">
        <f>'Februar 2022'!F36</f>
        <v>0</v>
      </c>
      <c r="G13" s="56"/>
    </row>
    <row r="14" spans="1:14">
      <c r="A14" s="102" t="s">
        <v>30</v>
      </c>
      <c r="B14" s="43">
        <f>'März 2022'!C36</f>
        <v>0</v>
      </c>
      <c r="C14" s="43">
        <f>'März 2022'!D36</f>
        <v>0</v>
      </c>
      <c r="D14" s="103">
        <f>'März 2022'!E36</f>
        <v>0</v>
      </c>
      <c r="E14" s="105">
        <f>'März 2022'!F36</f>
        <v>0</v>
      </c>
      <c r="G14" s="56"/>
    </row>
    <row r="15" spans="1:14">
      <c r="A15" s="102" t="s">
        <v>31</v>
      </c>
      <c r="B15" s="43">
        <f>'April 2022'!C36</f>
        <v>0</v>
      </c>
      <c r="C15" s="43">
        <f>'April 2022'!D36</f>
        <v>0</v>
      </c>
      <c r="D15" s="103">
        <f>'April 2022'!E36</f>
        <v>0</v>
      </c>
      <c r="E15" s="105">
        <f>'April 2022'!F36</f>
        <v>0</v>
      </c>
      <c r="G15" s="56"/>
      <c r="J15" s="47"/>
      <c r="K15" s="47"/>
      <c r="L15" s="47"/>
      <c r="M15" s="47"/>
      <c r="N15" s="47"/>
    </row>
    <row r="16" spans="1:14">
      <c r="A16" s="102" t="s">
        <v>32</v>
      </c>
      <c r="B16" s="43">
        <f>'Mai 2022'!C36</f>
        <v>0</v>
      </c>
      <c r="C16" s="43">
        <f>'Mai 2022'!D36</f>
        <v>0</v>
      </c>
      <c r="D16" s="103">
        <f>'Mai 2022'!E36</f>
        <v>0</v>
      </c>
      <c r="E16" s="105">
        <f>'Mai 2022'!F36</f>
        <v>0</v>
      </c>
      <c r="G16" s="56"/>
      <c r="J16" s="47"/>
      <c r="K16" s="47"/>
      <c r="L16" s="47"/>
      <c r="M16" s="47"/>
      <c r="N16" s="47"/>
    </row>
    <row r="17" spans="1:14">
      <c r="A17" s="102" t="s">
        <v>33</v>
      </c>
      <c r="B17" s="43">
        <f>'Juni 2022'!C36</f>
        <v>0</v>
      </c>
      <c r="C17" s="43">
        <f>'Juni 2022'!D36</f>
        <v>0</v>
      </c>
      <c r="D17" s="103">
        <f>'Juni 2022'!E36</f>
        <v>0</v>
      </c>
      <c r="E17" s="105">
        <f>'Juni 2022'!F36</f>
        <v>0</v>
      </c>
      <c r="G17" s="56"/>
      <c r="J17" s="47"/>
      <c r="K17" s="156"/>
      <c r="L17" s="156"/>
      <c r="M17" s="47"/>
      <c r="N17" s="47"/>
    </row>
    <row r="18" spans="1:14">
      <c r="A18" s="102" t="s">
        <v>34</v>
      </c>
      <c r="B18" s="45">
        <f>'Juli 2022'!C36</f>
        <v>0</v>
      </c>
      <c r="C18" s="45">
        <f>'Juli 2022'!D36</f>
        <v>0</v>
      </c>
      <c r="D18" s="104">
        <f>'Juli 2022'!E36</f>
        <v>0</v>
      </c>
      <c r="E18" s="46">
        <f>'Juli 2022'!F36</f>
        <v>0</v>
      </c>
      <c r="G18" s="56"/>
      <c r="J18" s="47"/>
      <c r="K18" s="48"/>
      <c r="L18" s="49"/>
      <c r="M18" s="47"/>
      <c r="N18" s="47"/>
    </row>
    <row r="19" spans="1:14">
      <c r="A19" s="102" t="s">
        <v>35</v>
      </c>
      <c r="B19" s="45">
        <f>'August 2022'!C36</f>
        <v>0</v>
      </c>
      <c r="C19" s="45">
        <f>'August 2022'!D36</f>
        <v>0</v>
      </c>
      <c r="D19" s="104">
        <f>'August 2022'!E36</f>
        <v>0</v>
      </c>
      <c r="E19" s="46">
        <f>'August 2022'!F36</f>
        <v>0</v>
      </c>
      <c r="G19" s="56"/>
      <c r="J19" s="47"/>
      <c r="K19" s="50"/>
      <c r="L19" s="47"/>
      <c r="M19" s="47"/>
      <c r="N19" s="47"/>
    </row>
    <row r="20" spans="1:14">
      <c r="A20" s="102" t="s">
        <v>36</v>
      </c>
      <c r="B20" s="45">
        <f>'September 2022'!C36</f>
        <v>0</v>
      </c>
      <c r="C20" s="45">
        <f>'September 2022'!D36</f>
        <v>0</v>
      </c>
      <c r="D20" s="104">
        <f>'September 2022'!E36</f>
        <v>0</v>
      </c>
      <c r="E20" s="46">
        <f>'September 2022'!F36</f>
        <v>0</v>
      </c>
      <c r="G20" s="56"/>
      <c r="J20" s="47"/>
      <c r="K20" s="50"/>
      <c r="L20" s="47"/>
      <c r="M20" s="47"/>
      <c r="N20" s="47"/>
    </row>
    <row r="21" spans="1:14" ht="15.75" thickBot="1">
      <c r="A21" s="102" t="s">
        <v>37</v>
      </c>
      <c r="B21" s="45">
        <f>'Oktober 2022'!C36</f>
        <v>0</v>
      </c>
      <c r="C21" s="45">
        <f>'Oktober 2022'!D36</f>
        <v>0</v>
      </c>
      <c r="D21" s="104">
        <f>'Oktober 2022'!E36</f>
        <v>0</v>
      </c>
      <c r="E21" s="46">
        <f>'Oktober 2022'!F36</f>
        <v>0</v>
      </c>
      <c r="G21" s="56"/>
      <c r="J21" s="47"/>
      <c r="K21" s="50"/>
      <c r="L21" s="47"/>
      <c r="M21" s="47"/>
      <c r="N21" s="47"/>
    </row>
    <row r="22" spans="1:14" ht="32.25" customHeight="1" thickBot="1">
      <c r="A22" s="51" t="s">
        <v>12</v>
      </c>
      <c r="B22" s="52">
        <f>SUM(B12:B21)</f>
        <v>0</v>
      </c>
      <c r="C22" s="52">
        <f>SUM(C12:C21)</f>
        <v>0</v>
      </c>
      <c r="D22" s="52">
        <f>SUM(D12:D21)</f>
        <v>0</v>
      </c>
      <c r="E22" s="52">
        <f>SUM(E12:E21)</f>
        <v>0</v>
      </c>
      <c r="G22" s="144"/>
      <c r="J22" s="47"/>
      <c r="K22" s="47"/>
      <c r="L22" s="47"/>
      <c r="M22" s="47"/>
      <c r="N22" s="47"/>
    </row>
    <row r="23" spans="1:14" ht="15.75" customHeight="1" thickBot="1">
      <c r="A23" s="143"/>
      <c r="B23" s="144"/>
      <c r="C23" s="144"/>
      <c r="D23" s="144"/>
      <c r="E23" s="144"/>
      <c r="G23" s="144"/>
      <c r="J23" s="47"/>
      <c r="K23" s="47"/>
      <c r="L23" s="47"/>
      <c r="M23" s="47"/>
      <c r="N23" s="47"/>
    </row>
    <row r="24" spans="1:14" ht="15.75" thickBot="1">
      <c r="A24" s="146" t="s">
        <v>26</v>
      </c>
      <c r="B24" s="145">
        <f>B22*$E$7</f>
        <v>0</v>
      </c>
      <c r="C24" s="145">
        <f t="shared" ref="C24:E24" si="0">C22*$E$7</f>
        <v>0</v>
      </c>
      <c r="D24" s="145">
        <f t="shared" si="0"/>
        <v>0</v>
      </c>
      <c r="E24" s="145">
        <f t="shared" si="0"/>
        <v>0</v>
      </c>
    </row>
    <row r="25" spans="1:14" ht="15.75" thickBot="1">
      <c r="A25" s="54"/>
      <c r="B25" s="55"/>
      <c r="C25" s="56"/>
      <c r="D25" s="57"/>
      <c r="E25" s="56"/>
    </row>
    <row r="26" spans="1:14" ht="15.75" thickBot="1">
      <c r="A26" s="58" t="s">
        <v>13</v>
      </c>
      <c r="B26" s="36"/>
      <c r="C26" s="58" t="s">
        <v>13</v>
      </c>
      <c r="D26" s="37"/>
      <c r="E26" s="58" t="s">
        <v>13</v>
      </c>
    </row>
    <row r="27" spans="1:14" s="60" customFormat="1" ht="24.95" customHeight="1">
      <c r="A27" s="13"/>
      <c r="B27" s="59"/>
      <c r="C27" s="14"/>
      <c r="D27" s="59"/>
      <c r="E27" s="14"/>
    </row>
    <row r="28" spans="1:14" ht="45" customHeight="1" thickBot="1">
      <c r="A28" s="115"/>
      <c r="B28" s="36"/>
      <c r="C28" s="115"/>
      <c r="D28" s="37"/>
      <c r="E28" s="115"/>
    </row>
    <row r="29" spans="1:14">
      <c r="A29" s="61"/>
      <c r="B29" s="62"/>
      <c r="C29" s="63"/>
      <c r="D29" s="64"/>
      <c r="E29" s="65"/>
    </row>
    <row r="30" spans="1:14" ht="15.75" thickBot="1">
      <c r="A30" s="66"/>
      <c r="B30" s="34"/>
      <c r="C30" s="66"/>
      <c r="D30" s="35"/>
      <c r="E30" s="66"/>
    </row>
    <row r="31" spans="1:14">
      <c r="A31" s="149" t="s">
        <v>15</v>
      </c>
      <c r="B31" s="150"/>
      <c r="C31" s="151"/>
      <c r="D31" s="35"/>
      <c r="E31" s="66"/>
    </row>
    <row r="32" spans="1:14" ht="45" customHeight="1" thickBot="1">
      <c r="A32" s="152" t="s">
        <v>23</v>
      </c>
      <c r="B32" s="153"/>
      <c r="C32" s="154"/>
      <c r="D32" s="35"/>
      <c r="E32" s="56"/>
    </row>
    <row r="33" spans="1:5" ht="139.5" customHeight="1">
      <c r="A33" s="107" t="s">
        <v>16</v>
      </c>
      <c r="B33" s="108" t="s">
        <v>20</v>
      </c>
      <c r="C33" s="109" t="s">
        <v>18</v>
      </c>
      <c r="D33" s="64"/>
      <c r="E33" s="65"/>
    </row>
    <row r="34" spans="1:5" ht="133.5" customHeight="1">
      <c r="A34" s="110" t="s">
        <v>17</v>
      </c>
      <c r="B34" s="106" t="s">
        <v>24</v>
      </c>
      <c r="C34" s="111" t="s">
        <v>22</v>
      </c>
      <c r="D34" s="64"/>
      <c r="E34" s="65"/>
    </row>
    <row r="35" spans="1:5" ht="195.75" customHeight="1" thickBot="1">
      <c r="A35" s="112" t="s">
        <v>19</v>
      </c>
      <c r="B35" s="113" t="s">
        <v>21</v>
      </c>
      <c r="C35" s="114"/>
      <c r="D35" s="64"/>
      <c r="E35" s="67" t="str">
        <f>IF(D35&lt;=50000,"","Achtung: beantragte Fördermittel überschreiten 50.000€")</f>
        <v/>
      </c>
    </row>
    <row r="36" spans="1:5">
      <c r="A36" s="68"/>
      <c r="B36" s="62"/>
      <c r="C36" s="63"/>
      <c r="D36" s="64"/>
      <c r="E36" s="65"/>
    </row>
    <row r="37" spans="1:5">
      <c r="A37" s="65"/>
      <c r="B37" s="69"/>
      <c r="C37" s="65"/>
      <c r="D37" s="70"/>
      <c r="E37" s="65"/>
    </row>
    <row r="38" spans="1:5">
      <c r="A38" s="65"/>
      <c r="B38" s="69"/>
      <c r="C38" s="65"/>
      <c r="D38" s="70"/>
      <c r="E38" s="65"/>
    </row>
    <row r="39" spans="1:5">
      <c r="A39" s="65"/>
      <c r="B39" s="69"/>
      <c r="C39" s="65"/>
      <c r="D39" s="70"/>
      <c r="E39" s="65"/>
    </row>
    <row r="40" spans="1:5">
      <c r="A40" s="47"/>
      <c r="B40" s="69"/>
      <c r="C40" s="65"/>
      <c r="D40" s="70"/>
      <c r="E40" s="65"/>
    </row>
    <row r="41" spans="1:5">
      <c r="A41" s="71"/>
      <c r="B41" s="72"/>
      <c r="C41" s="71"/>
      <c r="D41" s="73"/>
      <c r="E41" s="71"/>
    </row>
    <row r="42" spans="1:5">
      <c r="A42" s="71"/>
      <c r="B42" s="72"/>
      <c r="C42" s="71"/>
      <c r="D42" s="73"/>
      <c r="E42" s="71"/>
    </row>
  </sheetData>
  <sheetProtection algorithmName="SHA-512" hashValue="zaA3bvD9OtI4AgO8dCWmJzJDOe2MPXym3YtNz3bC4ay81IWgmlS4ttC1uRfI8okRKZpWWXeluAJcTQgbJig7gw==" saltValue="5bPiXK/QxNKLoMHWH43e1w==" spinCount="100000" sheet="1" objects="1" scenarios="1"/>
  <mergeCells count="7">
    <mergeCell ref="A31:C31"/>
    <mergeCell ref="A32:C32"/>
    <mergeCell ref="A1:E1"/>
    <mergeCell ref="K17:L17"/>
    <mergeCell ref="B10:E10"/>
    <mergeCell ref="A9:E9"/>
    <mergeCell ref="A10:A11"/>
  </mergeCells>
  <dataValidations count="4">
    <dataValidation type="decimal" operator="greaterThanOrEqual" allowBlank="1" showInputMessage="1" showErrorMessage="1" sqref="D33:D34">
      <formula1>0</formula1>
    </dataValidation>
    <dataValidation type="whole" operator="greaterThan" allowBlank="1" showInputMessage="1" showErrorMessage="1" sqref="C4">
      <formula1>0</formula1>
    </dataValidation>
    <dataValidation operator="greaterThan" allowBlank="1" showInputMessage="1" showErrorMessage="1" sqref="C7 G7 G22:G23"/>
    <dataValidation type="decimal" operator="greaterThan" allowBlank="1" showInputMessage="1" showErrorMessage="1" sqref="E7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39"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B41" sqref="B41"/>
    </sheetView>
  </sheetViews>
  <sheetFormatPr baseColWidth="10" defaultRowHeight="15"/>
  <cols>
    <col min="1" max="1" width="37.7109375" style="87" customWidth="1"/>
    <col min="2" max="2" width="75.7109375" style="30" customWidth="1"/>
    <col min="3" max="3" width="25.7109375" style="89" customWidth="1"/>
    <col min="4" max="9" width="25.7109375" style="30" customWidth="1"/>
    <col min="10" max="16384" width="11.42578125" style="30"/>
  </cols>
  <sheetData>
    <row r="2" spans="1:13" ht="21.75" thickBot="1">
      <c r="A2" s="172" t="s">
        <v>28</v>
      </c>
      <c r="B2" s="172"/>
      <c r="C2" s="172"/>
      <c r="D2" s="172"/>
      <c r="E2" s="172"/>
      <c r="F2" s="172"/>
    </row>
    <row r="3" spans="1:13">
      <c r="A3" s="167" t="s">
        <v>4</v>
      </c>
      <c r="B3" s="165" t="s">
        <v>11</v>
      </c>
      <c r="C3" s="169" t="s">
        <v>10</v>
      </c>
      <c r="D3" s="170"/>
      <c r="E3" s="170"/>
      <c r="F3" s="171"/>
      <c r="G3" s="74"/>
      <c r="H3" s="74"/>
      <c r="I3" s="74"/>
      <c r="J3" s="38"/>
      <c r="K3" s="38"/>
      <c r="L3" s="38"/>
      <c r="M3" s="38"/>
    </row>
    <row r="4" spans="1:13" s="53" customFormat="1" ht="15.75" thickBot="1">
      <c r="A4" s="168"/>
      <c r="B4" s="166"/>
      <c r="C4" s="120">
        <f>Gesamtübersicht!A27</f>
        <v>0</v>
      </c>
      <c r="D4" s="121">
        <f>Gesamtübersicht!C27</f>
        <v>0</v>
      </c>
      <c r="E4" s="121">
        <f>Gesamtübersicht!E27</f>
        <v>0</v>
      </c>
      <c r="F4" s="75" t="s">
        <v>14</v>
      </c>
      <c r="G4" s="54"/>
      <c r="H4" s="55"/>
      <c r="I4" s="55"/>
      <c r="J4" s="76"/>
      <c r="K4" s="76"/>
      <c r="L4" s="76"/>
      <c r="M4" s="76"/>
    </row>
    <row r="5" spans="1:13" s="79" customFormat="1">
      <c r="A5" s="124">
        <v>44562</v>
      </c>
      <c r="B5" s="18"/>
      <c r="C5" s="90"/>
      <c r="D5" s="141"/>
      <c r="E5" s="92"/>
      <c r="F5" s="77">
        <f>SUM(C5:E5)</f>
        <v>0</v>
      </c>
      <c r="G5" s="78"/>
      <c r="H5" s="78"/>
      <c r="I5" s="78"/>
      <c r="J5" s="78"/>
      <c r="K5" s="78"/>
      <c r="L5" s="78"/>
      <c r="M5" s="78"/>
    </row>
    <row r="6" spans="1:13">
      <c r="A6" s="124">
        <v>44563</v>
      </c>
      <c r="B6" s="19"/>
      <c r="C6" s="93"/>
      <c r="D6" s="94"/>
      <c r="E6" s="95"/>
      <c r="F6" s="80">
        <f t="shared" ref="F6:F35" si="0">SUM(C6:E6)</f>
        <v>0</v>
      </c>
      <c r="G6" s="38"/>
      <c r="H6" s="38"/>
      <c r="I6" s="38"/>
      <c r="J6" s="38"/>
      <c r="K6" s="38"/>
      <c r="L6" s="38"/>
      <c r="M6" s="38"/>
    </row>
    <row r="7" spans="1:13">
      <c r="A7" s="124">
        <v>44564</v>
      </c>
      <c r="B7" s="20"/>
      <c r="C7" s="93"/>
      <c r="D7" s="94"/>
      <c r="E7" s="95"/>
      <c r="F7" s="80">
        <f t="shared" si="0"/>
        <v>0</v>
      </c>
    </row>
    <row r="8" spans="1:13">
      <c r="A8" s="124">
        <v>44565</v>
      </c>
      <c r="B8" s="20"/>
      <c r="C8" s="93"/>
      <c r="D8" s="94"/>
      <c r="E8" s="95"/>
      <c r="F8" s="80">
        <f t="shared" si="0"/>
        <v>0</v>
      </c>
    </row>
    <row r="9" spans="1:13">
      <c r="A9" s="124">
        <v>44566</v>
      </c>
      <c r="B9" s="20"/>
      <c r="C9" s="93"/>
      <c r="D9" s="94"/>
      <c r="E9" s="95"/>
      <c r="F9" s="80">
        <f t="shared" si="0"/>
        <v>0</v>
      </c>
    </row>
    <row r="10" spans="1:13">
      <c r="A10" s="124">
        <v>44567</v>
      </c>
      <c r="B10" s="20"/>
      <c r="C10" s="93"/>
      <c r="D10" s="94"/>
      <c r="E10" s="95"/>
      <c r="F10" s="80">
        <f t="shared" si="0"/>
        <v>0</v>
      </c>
    </row>
    <row r="11" spans="1:13">
      <c r="A11" s="124">
        <v>44568</v>
      </c>
      <c r="B11" s="20"/>
      <c r="C11" s="93"/>
      <c r="D11" s="94"/>
      <c r="E11" s="95"/>
      <c r="F11" s="80">
        <f t="shared" si="0"/>
        <v>0</v>
      </c>
    </row>
    <row r="12" spans="1:13">
      <c r="A12" s="124">
        <v>44569</v>
      </c>
      <c r="B12" s="20"/>
      <c r="C12" s="93"/>
      <c r="D12" s="94"/>
      <c r="E12" s="95"/>
      <c r="F12" s="80">
        <f t="shared" si="0"/>
        <v>0</v>
      </c>
    </row>
    <row r="13" spans="1:13">
      <c r="A13" s="124">
        <v>44570</v>
      </c>
      <c r="B13" s="20"/>
      <c r="C13" s="93"/>
      <c r="D13" s="94"/>
      <c r="E13" s="95"/>
      <c r="F13" s="80">
        <f t="shared" si="0"/>
        <v>0</v>
      </c>
    </row>
    <row r="14" spans="1:13">
      <c r="A14" s="124">
        <v>44571</v>
      </c>
      <c r="B14" s="20"/>
      <c r="C14" s="93"/>
      <c r="D14" s="94"/>
      <c r="E14" s="95"/>
      <c r="F14" s="80">
        <f t="shared" si="0"/>
        <v>0</v>
      </c>
    </row>
    <row r="15" spans="1:13">
      <c r="A15" s="124">
        <v>44572</v>
      </c>
      <c r="B15" s="20"/>
      <c r="C15" s="93"/>
      <c r="D15" s="94"/>
      <c r="E15" s="95"/>
      <c r="F15" s="80">
        <f t="shared" si="0"/>
        <v>0</v>
      </c>
    </row>
    <row r="16" spans="1:13">
      <c r="A16" s="124">
        <v>44573</v>
      </c>
      <c r="B16" s="20"/>
      <c r="C16" s="93"/>
      <c r="D16" s="94"/>
      <c r="E16" s="95"/>
      <c r="F16" s="80">
        <f t="shared" si="0"/>
        <v>0</v>
      </c>
    </row>
    <row r="17" spans="1:6">
      <c r="A17" s="124">
        <v>44574</v>
      </c>
      <c r="B17" s="20"/>
      <c r="C17" s="93"/>
      <c r="D17" s="94"/>
      <c r="E17" s="95"/>
      <c r="F17" s="80">
        <f t="shared" si="0"/>
        <v>0</v>
      </c>
    </row>
    <row r="18" spans="1:6">
      <c r="A18" s="124">
        <v>44575</v>
      </c>
      <c r="B18" s="20"/>
      <c r="C18" s="93"/>
      <c r="D18" s="94"/>
      <c r="E18" s="95"/>
      <c r="F18" s="80">
        <f t="shared" si="0"/>
        <v>0</v>
      </c>
    </row>
    <row r="19" spans="1:6">
      <c r="A19" s="124">
        <v>44576</v>
      </c>
      <c r="B19" s="20"/>
      <c r="C19" s="93"/>
      <c r="D19" s="94"/>
      <c r="E19" s="95"/>
      <c r="F19" s="80">
        <f t="shared" si="0"/>
        <v>0</v>
      </c>
    </row>
    <row r="20" spans="1:6">
      <c r="A20" s="124">
        <v>44577</v>
      </c>
      <c r="B20" s="20"/>
      <c r="C20" s="93"/>
      <c r="D20" s="94"/>
      <c r="E20" s="95"/>
      <c r="F20" s="80">
        <f t="shared" si="0"/>
        <v>0</v>
      </c>
    </row>
    <row r="21" spans="1:6">
      <c r="A21" s="124">
        <v>44578</v>
      </c>
      <c r="B21" s="20"/>
      <c r="C21" s="93"/>
      <c r="D21" s="94"/>
      <c r="E21" s="95"/>
      <c r="F21" s="80">
        <f t="shared" si="0"/>
        <v>0</v>
      </c>
    </row>
    <row r="22" spans="1:6">
      <c r="A22" s="124">
        <v>44579</v>
      </c>
      <c r="B22" s="20"/>
      <c r="C22" s="93"/>
      <c r="D22" s="94"/>
      <c r="E22" s="95"/>
      <c r="F22" s="80">
        <f t="shared" si="0"/>
        <v>0</v>
      </c>
    </row>
    <row r="23" spans="1:6">
      <c r="A23" s="124">
        <v>44580</v>
      </c>
      <c r="B23" s="20"/>
      <c r="C23" s="93"/>
      <c r="D23" s="94"/>
      <c r="E23" s="95"/>
      <c r="F23" s="80">
        <f t="shared" si="0"/>
        <v>0</v>
      </c>
    </row>
    <row r="24" spans="1:6">
      <c r="A24" s="124">
        <v>44581</v>
      </c>
      <c r="B24" s="20"/>
      <c r="C24" s="93"/>
      <c r="D24" s="94"/>
      <c r="E24" s="95"/>
      <c r="F24" s="80">
        <f t="shared" si="0"/>
        <v>0</v>
      </c>
    </row>
    <row r="25" spans="1:6">
      <c r="A25" s="124">
        <v>44582</v>
      </c>
      <c r="B25" s="20"/>
      <c r="C25" s="93"/>
      <c r="D25" s="94"/>
      <c r="E25" s="95"/>
      <c r="F25" s="80">
        <f t="shared" si="0"/>
        <v>0</v>
      </c>
    </row>
    <row r="26" spans="1:6">
      <c r="A26" s="124">
        <v>44583</v>
      </c>
      <c r="B26" s="20"/>
      <c r="C26" s="93"/>
      <c r="D26" s="94"/>
      <c r="E26" s="95"/>
      <c r="F26" s="80">
        <f t="shared" si="0"/>
        <v>0</v>
      </c>
    </row>
    <row r="27" spans="1:6">
      <c r="A27" s="124">
        <v>44584</v>
      </c>
      <c r="B27" s="20"/>
      <c r="C27" s="93"/>
      <c r="D27" s="94"/>
      <c r="E27" s="95"/>
      <c r="F27" s="80">
        <f t="shared" si="0"/>
        <v>0</v>
      </c>
    </row>
    <row r="28" spans="1:6">
      <c r="A28" s="124">
        <v>44585</v>
      </c>
      <c r="B28" s="20"/>
      <c r="C28" s="93"/>
      <c r="D28" s="94"/>
      <c r="E28" s="95"/>
      <c r="F28" s="80">
        <f t="shared" si="0"/>
        <v>0</v>
      </c>
    </row>
    <row r="29" spans="1:6">
      <c r="A29" s="124">
        <v>44586</v>
      </c>
      <c r="B29" s="20"/>
      <c r="C29" s="93"/>
      <c r="D29" s="94"/>
      <c r="E29" s="95"/>
      <c r="F29" s="80">
        <f t="shared" si="0"/>
        <v>0</v>
      </c>
    </row>
    <row r="30" spans="1:6">
      <c r="A30" s="124">
        <v>44587</v>
      </c>
      <c r="B30" s="20"/>
      <c r="C30" s="93"/>
      <c r="D30" s="94"/>
      <c r="E30" s="95"/>
      <c r="F30" s="80">
        <f t="shared" si="0"/>
        <v>0</v>
      </c>
    </row>
    <row r="31" spans="1:6">
      <c r="A31" s="124">
        <v>44588</v>
      </c>
      <c r="B31" s="20"/>
      <c r="C31" s="93"/>
      <c r="D31" s="94"/>
      <c r="E31" s="95"/>
      <c r="F31" s="80">
        <f t="shared" si="0"/>
        <v>0</v>
      </c>
    </row>
    <row r="32" spans="1:6">
      <c r="A32" s="124">
        <v>44589</v>
      </c>
      <c r="B32" s="20"/>
      <c r="C32" s="93"/>
      <c r="D32" s="94"/>
      <c r="E32" s="95"/>
      <c r="F32" s="80">
        <f t="shared" si="0"/>
        <v>0</v>
      </c>
    </row>
    <row r="33" spans="1:6">
      <c r="A33" s="124">
        <v>44590</v>
      </c>
      <c r="B33" s="20"/>
      <c r="C33" s="93"/>
      <c r="D33" s="94"/>
      <c r="E33" s="95"/>
      <c r="F33" s="80">
        <f t="shared" si="0"/>
        <v>0</v>
      </c>
    </row>
    <row r="34" spans="1:6">
      <c r="A34" s="124">
        <v>44591</v>
      </c>
      <c r="B34" s="20"/>
      <c r="C34" s="93"/>
      <c r="D34" s="94"/>
      <c r="E34" s="95"/>
      <c r="F34" s="80">
        <f t="shared" si="0"/>
        <v>0</v>
      </c>
    </row>
    <row r="35" spans="1:6" ht="15.75" thickBot="1">
      <c r="A35" s="124">
        <v>44592</v>
      </c>
      <c r="B35" s="21"/>
      <c r="C35" s="96"/>
      <c r="D35" s="97"/>
      <c r="E35" s="98"/>
      <c r="F35" s="81">
        <f t="shared" si="0"/>
        <v>0</v>
      </c>
    </row>
    <row r="36" spans="1:6" ht="15.75" thickBot="1">
      <c r="A36" s="82" t="s">
        <v>5</v>
      </c>
      <c r="B36" s="83"/>
      <c r="C36" s="84">
        <f>SUM(C5:C35)</f>
        <v>0</v>
      </c>
      <c r="D36" s="84">
        <f t="shared" ref="D36:E36" si="1">SUM(D5:D35)</f>
        <v>0</v>
      </c>
      <c r="E36" s="84">
        <f t="shared" si="1"/>
        <v>0</v>
      </c>
      <c r="F36" s="85">
        <f>SUM(F5:F35)</f>
        <v>0</v>
      </c>
    </row>
    <row r="37" spans="1:6" ht="15.75" thickBot="1">
      <c r="A37" s="86"/>
      <c r="B37" s="134"/>
      <c r="C37" s="135"/>
      <c r="D37" s="38"/>
    </row>
    <row r="38" spans="1:6">
      <c r="A38" s="149" t="s">
        <v>15</v>
      </c>
      <c r="B38" s="150"/>
      <c r="C38" s="151"/>
      <c r="D38" s="38"/>
    </row>
    <row r="39" spans="1:6" ht="15.75" thickBot="1">
      <c r="A39" s="152" t="s">
        <v>23</v>
      </c>
      <c r="B39" s="153"/>
      <c r="C39" s="154"/>
      <c r="D39" s="38"/>
    </row>
    <row r="40" spans="1:6" ht="60">
      <c r="A40" s="107" t="s">
        <v>16</v>
      </c>
      <c r="B40" s="108" t="s">
        <v>20</v>
      </c>
      <c r="C40" s="109" t="s">
        <v>18</v>
      </c>
      <c r="D40" s="38"/>
    </row>
    <row r="41" spans="1:6" ht="240">
      <c r="A41" s="110" t="s">
        <v>17</v>
      </c>
      <c r="B41" s="106" t="s">
        <v>24</v>
      </c>
      <c r="C41" s="111" t="s">
        <v>22</v>
      </c>
      <c r="D41" s="38"/>
    </row>
    <row r="42" spans="1:6" ht="60.75" thickBot="1">
      <c r="A42" s="112" t="s">
        <v>19</v>
      </c>
      <c r="B42" s="113" t="s">
        <v>21</v>
      </c>
      <c r="C42" s="114"/>
      <c r="D42" s="38"/>
    </row>
    <row r="43" spans="1:6">
      <c r="A43" s="86"/>
      <c r="B43" s="134"/>
      <c r="C43" s="135"/>
      <c r="D43" s="38"/>
    </row>
    <row r="44" spans="1:6">
      <c r="A44" s="86"/>
      <c r="B44" s="134"/>
      <c r="C44" s="135"/>
      <c r="D44" s="38"/>
    </row>
    <row r="45" spans="1:6">
      <c r="A45" s="86"/>
      <c r="B45" s="134"/>
      <c r="C45" s="135"/>
      <c r="D45" s="38"/>
    </row>
    <row r="46" spans="1:6">
      <c r="A46" s="86"/>
      <c r="B46" s="134"/>
      <c r="C46" s="135"/>
      <c r="D46" s="38"/>
    </row>
    <row r="47" spans="1:6">
      <c r="A47" s="86"/>
      <c r="B47" s="134"/>
      <c r="C47" s="135"/>
      <c r="D47" s="38"/>
    </row>
    <row r="48" spans="1:6">
      <c r="A48" s="86"/>
      <c r="B48" s="134"/>
      <c r="C48" s="135"/>
      <c r="D48" s="38"/>
    </row>
    <row r="49" spans="1:4">
      <c r="A49" s="86"/>
      <c r="B49" s="134"/>
      <c r="C49" s="135"/>
      <c r="D49" s="38"/>
    </row>
    <row r="50" spans="1:4">
      <c r="A50" s="86"/>
      <c r="B50" s="134"/>
      <c r="C50" s="135"/>
      <c r="D50" s="38"/>
    </row>
    <row r="51" spans="1:4">
      <c r="A51" s="86"/>
      <c r="B51" s="134"/>
      <c r="C51" s="135"/>
      <c r="D51" s="38"/>
    </row>
    <row r="52" spans="1:4">
      <c r="A52" s="86"/>
      <c r="B52" s="134"/>
      <c r="C52" s="135"/>
      <c r="D52" s="38"/>
    </row>
    <row r="53" spans="1:4">
      <c r="A53" s="86"/>
      <c r="B53" s="134"/>
      <c r="C53" s="135"/>
      <c r="D53" s="38"/>
    </row>
    <row r="54" spans="1:4">
      <c r="A54" s="86"/>
      <c r="B54" s="134"/>
      <c r="C54" s="135"/>
      <c r="D54" s="38"/>
    </row>
    <row r="55" spans="1:4">
      <c r="A55" s="86"/>
      <c r="B55" s="134"/>
      <c r="C55" s="135"/>
      <c r="D55" s="38"/>
    </row>
    <row r="56" spans="1:4">
      <c r="A56" s="86"/>
      <c r="B56" s="134"/>
      <c r="C56" s="135"/>
      <c r="D56" s="38"/>
    </row>
    <row r="57" spans="1:4">
      <c r="A57" s="86"/>
      <c r="B57" s="134"/>
      <c r="C57" s="135"/>
      <c r="D57" s="38"/>
    </row>
    <row r="58" spans="1:4">
      <c r="A58" s="86"/>
      <c r="B58" s="134"/>
      <c r="C58" s="135"/>
      <c r="D58" s="38"/>
    </row>
    <row r="59" spans="1:4">
      <c r="A59" s="86"/>
      <c r="B59" s="134"/>
      <c r="C59" s="135"/>
      <c r="D59" s="38"/>
    </row>
    <row r="60" spans="1:4">
      <c r="A60" s="86"/>
      <c r="B60" s="134"/>
      <c r="C60" s="135"/>
      <c r="D60" s="38"/>
    </row>
    <row r="61" spans="1:4">
      <c r="A61" s="86"/>
      <c r="B61" s="134"/>
      <c r="C61" s="135"/>
      <c r="D61" s="38"/>
    </row>
    <row r="62" spans="1:4">
      <c r="A62" s="86"/>
      <c r="B62" s="134"/>
      <c r="C62" s="135"/>
      <c r="D62" s="38"/>
    </row>
    <row r="63" spans="1:4">
      <c r="A63" s="86"/>
      <c r="B63" s="134"/>
      <c r="C63" s="135"/>
      <c r="D63" s="38"/>
    </row>
    <row r="64" spans="1:4">
      <c r="A64" s="86"/>
      <c r="B64" s="134"/>
      <c r="C64" s="135"/>
      <c r="D64" s="38"/>
    </row>
    <row r="65" spans="1:4">
      <c r="A65" s="86"/>
      <c r="B65" s="134"/>
      <c r="C65" s="135"/>
      <c r="D65" s="38"/>
    </row>
    <row r="66" spans="1:4">
      <c r="A66" s="86"/>
      <c r="B66" s="134"/>
      <c r="C66" s="135"/>
      <c r="D66" s="38"/>
    </row>
    <row r="67" spans="1:4">
      <c r="A67" s="86"/>
      <c r="B67" s="134"/>
      <c r="C67" s="135"/>
      <c r="D67" s="38"/>
    </row>
    <row r="68" spans="1:4">
      <c r="A68" s="86"/>
      <c r="B68" s="134"/>
      <c r="C68" s="135"/>
      <c r="D68" s="38"/>
    </row>
    <row r="69" spans="1:4">
      <c r="A69" s="86"/>
      <c r="B69" s="134"/>
      <c r="C69" s="135"/>
      <c r="D69" s="38"/>
    </row>
    <row r="70" spans="1:4">
      <c r="A70" s="86"/>
      <c r="B70" s="134"/>
      <c r="C70" s="135"/>
      <c r="D70" s="38"/>
    </row>
    <row r="71" spans="1:4">
      <c r="A71" s="86"/>
      <c r="B71" s="134"/>
      <c r="C71" s="135"/>
      <c r="D71" s="38"/>
    </row>
    <row r="72" spans="1:4">
      <c r="A72" s="86"/>
      <c r="B72" s="134"/>
      <c r="C72" s="135"/>
      <c r="D72" s="38"/>
    </row>
    <row r="73" spans="1:4">
      <c r="A73" s="86"/>
      <c r="B73" s="134"/>
      <c r="C73" s="135"/>
      <c r="D73" s="38"/>
    </row>
    <row r="74" spans="1:4">
      <c r="A74" s="86"/>
      <c r="B74" s="134"/>
      <c r="C74" s="135"/>
      <c r="D74" s="38"/>
    </row>
    <row r="75" spans="1:4">
      <c r="A75" s="86"/>
      <c r="B75" s="134"/>
      <c r="C75" s="135"/>
      <c r="D75" s="38"/>
    </row>
    <row r="76" spans="1:4">
      <c r="A76" s="86"/>
      <c r="B76" s="134"/>
      <c r="C76" s="135"/>
      <c r="D76" s="38"/>
    </row>
    <row r="77" spans="1:4">
      <c r="A77" s="86"/>
      <c r="B77" s="134"/>
      <c r="C77" s="135"/>
      <c r="D77" s="38"/>
    </row>
    <row r="78" spans="1:4">
      <c r="A78" s="86"/>
      <c r="B78" s="134"/>
      <c r="C78" s="135"/>
      <c r="D78" s="38"/>
    </row>
    <row r="79" spans="1:4">
      <c r="A79" s="86"/>
      <c r="B79" s="134"/>
      <c r="C79" s="135"/>
      <c r="D79" s="38"/>
    </row>
    <row r="80" spans="1:4">
      <c r="A80" s="86"/>
      <c r="B80" s="134"/>
      <c r="C80" s="135"/>
      <c r="D80" s="38"/>
    </row>
    <row r="81" spans="1:4">
      <c r="A81" s="86"/>
      <c r="B81" s="134"/>
      <c r="C81" s="135"/>
      <c r="D81" s="38"/>
    </row>
    <row r="82" spans="1:4">
      <c r="A82" s="86"/>
      <c r="B82" s="134"/>
      <c r="C82" s="135"/>
      <c r="D82" s="38"/>
    </row>
    <row r="83" spans="1:4">
      <c r="A83" s="86"/>
      <c r="B83" s="134"/>
      <c r="C83" s="135"/>
      <c r="D83" s="38"/>
    </row>
    <row r="84" spans="1:4">
      <c r="A84" s="86"/>
      <c r="B84" s="134"/>
      <c r="C84" s="135"/>
      <c r="D84" s="38"/>
    </row>
    <row r="85" spans="1:4">
      <c r="A85" s="86"/>
      <c r="B85" s="134"/>
      <c r="C85" s="135"/>
      <c r="D85" s="38"/>
    </row>
    <row r="86" spans="1:4">
      <c r="A86" s="86"/>
      <c r="B86" s="134"/>
      <c r="C86" s="135"/>
      <c r="D86" s="38"/>
    </row>
    <row r="87" spans="1:4">
      <c r="A87" s="86"/>
      <c r="B87" s="134"/>
      <c r="C87" s="135"/>
      <c r="D87" s="38"/>
    </row>
    <row r="88" spans="1:4">
      <c r="A88" s="86"/>
      <c r="B88" s="134"/>
      <c r="C88" s="135"/>
      <c r="D88" s="38"/>
    </row>
    <row r="89" spans="1:4">
      <c r="A89" s="86"/>
      <c r="B89" s="134"/>
      <c r="C89" s="135"/>
      <c r="D89" s="38"/>
    </row>
    <row r="90" spans="1:4">
      <c r="A90" s="86"/>
      <c r="B90" s="134"/>
      <c r="C90" s="135"/>
      <c r="D90" s="38"/>
    </row>
    <row r="91" spans="1:4">
      <c r="A91" s="86"/>
      <c r="B91" s="134"/>
      <c r="C91" s="135"/>
      <c r="D91" s="38"/>
    </row>
    <row r="92" spans="1:4">
      <c r="A92" s="86"/>
      <c r="B92" s="134"/>
      <c r="C92" s="135"/>
      <c r="D92" s="38"/>
    </row>
    <row r="93" spans="1:4">
      <c r="A93" s="86"/>
      <c r="B93" s="134"/>
      <c r="C93" s="135"/>
      <c r="D93" s="38"/>
    </row>
    <row r="94" spans="1:4">
      <c r="A94" s="86"/>
      <c r="B94" s="134"/>
      <c r="C94" s="135"/>
      <c r="D94" s="38"/>
    </row>
    <row r="95" spans="1:4">
      <c r="A95" s="86"/>
      <c r="B95" s="134"/>
      <c r="C95" s="135"/>
      <c r="D95" s="38"/>
    </row>
    <row r="96" spans="1:4">
      <c r="A96" s="86"/>
      <c r="B96" s="134"/>
      <c r="C96" s="135"/>
      <c r="D96" s="38"/>
    </row>
    <row r="97" spans="1:4">
      <c r="A97" s="86"/>
      <c r="B97" s="134"/>
      <c r="C97" s="135"/>
      <c r="D97" s="38"/>
    </row>
    <row r="98" spans="1:4">
      <c r="A98" s="86"/>
      <c r="B98" s="134"/>
      <c r="C98" s="135"/>
      <c r="D98" s="38"/>
    </row>
    <row r="99" spans="1:4">
      <c r="A99" s="86"/>
      <c r="B99" s="134"/>
      <c r="C99" s="135"/>
      <c r="D99" s="38"/>
    </row>
    <row r="100" spans="1:4">
      <c r="A100" s="86"/>
      <c r="B100" s="134"/>
      <c r="C100" s="135"/>
      <c r="D100" s="38"/>
    </row>
    <row r="101" spans="1:4">
      <c r="A101" s="86"/>
      <c r="B101" s="134"/>
      <c r="C101" s="135"/>
      <c r="D101" s="38"/>
    </row>
    <row r="102" spans="1:4">
      <c r="A102" s="86"/>
      <c r="B102" s="134"/>
      <c r="C102" s="135"/>
      <c r="D102" s="38"/>
    </row>
    <row r="103" spans="1:4">
      <c r="A103" s="86"/>
      <c r="B103" s="134"/>
      <c r="C103" s="136"/>
      <c r="D103" s="38"/>
    </row>
    <row r="104" spans="1:4">
      <c r="A104" s="86"/>
      <c r="B104" s="56"/>
      <c r="C104" s="137"/>
      <c r="D104" s="38"/>
    </row>
    <row r="105" spans="1:4">
      <c r="A105" s="86"/>
      <c r="B105" s="138"/>
      <c r="C105" s="137"/>
      <c r="D105" s="38"/>
    </row>
    <row r="106" spans="1:4">
      <c r="B106" s="88"/>
      <c r="C106" s="139"/>
    </row>
    <row r="107" spans="1:4">
      <c r="B107" s="127"/>
      <c r="C107" s="139"/>
    </row>
  </sheetData>
  <sheetProtection algorithmName="SHA-512" hashValue="PvWl5Ryc2J0jmfI+mZKiSSYOHYgGfJprQtaZCqlXr0ZsZn9YsC14YixNkrIJZsZ4EIaOX61Ea/4klV7xDYFbnQ==" saltValue="8yE414BmWhs4YGEfyXDzIQ==" spinCount="100000" sheet="1" objects="1" scenarios="1"/>
  <mergeCells count="6">
    <mergeCell ref="A39:C39"/>
    <mergeCell ref="B3:B4"/>
    <mergeCell ref="A3:A4"/>
    <mergeCell ref="C3:F3"/>
    <mergeCell ref="A2:F2"/>
    <mergeCell ref="A38:C38"/>
  </mergeCells>
  <dataValidations count="1">
    <dataValidation type="decimal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zoomScale="80" zoomScaleNormal="80" workbookViewId="0">
      <pane ySplit="4" topLeftCell="A5" activePane="bottomLeft" state="frozen"/>
      <selection pane="bottomLeft" activeCell="D35" sqref="D35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29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44593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44594</v>
      </c>
      <c r="B6" s="19"/>
      <c r="C6" s="93"/>
      <c r="D6" s="94"/>
      <c r="E6" s="95"/>
      <c r="F6" s="27">
        <f t="shared" ref="F6:F32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44595</v>
      </c>
      <c r="B7" s="20"/>
      <c r="C7" s="93"/>
      <c r="D7" s="94"/>
      <c r="E7" s="95"/>
      <c r="F7" s="27">
        <f t="shared" si="0"/>
        <v>0</v>
      </c>
    </row>
    <row r="8" spans="1:13">
      <c r="A8" s="125">
        <v>44596</v>
      </c>
      <c r="B8" s="20"/>
      <c r="C8" s="93"/>
      <c r="D8" s="94"/>
      <c r="E8" s="95"/>
      <c r="F8" s="27">
        <f t="shared" si="0"/>
        <v>0</v>
      </c>
    </row>
    <row r="9" spans="1:13">
      <c r="A9" s="125">
        <v>44597</v>
      </c>
      <c r="B9" s="20"/>
      <c r="C9" s="93"/>
      <c r="D9" s="94"/>
      <c r="E9" s="95"/>
      <c r="F9" s="27">
        <f t="shared" si="0"/>
        <v>0</v>
      </c>
    </row>
    <row r="10" spans="1:13">
      <c r="A10" s="125">
        <v>44598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44599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44600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44601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44602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44603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44604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44605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44606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44607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44608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44609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44610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44611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44612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44613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44614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44615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44616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44617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44618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44619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44620</v>
      </c>
      <c r="B32" s="20"/>
      <c r="C32" s="93"/>
      <c r="D32" s="94"/>
      <c r="E32" s="95"/>
      <c r="F32" s="27">
        <f t="shared" si="0"/>
        <v>0</v>
      </c>
    </row>
    <row r="33" spans="1:6">
      <c r="A33" s="125"/>
      <c r="B33" s="20"/>
      <c r="C33" s="93"/>
      <c r="D33" s="94"/>
      <c r="E33" s="95"/>
      <c r="F33" s="27"/>
    </row>
    <row r="34" spans="1:6">
      <c r="A34" s="125"/>
      <c r="B34" s="20"/>
      <c r="C34" s="93"/>
      <c r="D34" s="94"/>
      <c r="E34" s="95"/>
      <c r="F34" s="27"/>
    </row>
    <row r="35" spans="1:6" ht="15.75" thickBot="1">
      <c r="A35" s="126"/>
      <c r="B35" s="21"/>
      <c r="C35" s="96"/>
      <c r="D35" s="97"/>
      <c r="E35" s="98"/>
      <c r="F35" s="28"/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</sheetData>
  <sheetProtection algorithmName="SHA-512" hashValue="h7iY0KBayFgR6vXbpJcgsd/MtpkrrN17NBdJUDRwhkAJxg1p6arxIGhUWOUiA2FFU/lWqEYxxxgKyCCiIn1BzQ==" saltValue="ecXzOUkPshGNZeegoybSKg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D36" sqref="D36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30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44621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44622</v>
      </c>
      <c r="B6" s="19"/>
      <c r="C6" s="93"/>
      <c r="D6" s="94"/>
      <c r="E6" s="95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44623</v>
      </c>
      <c r="B7" s="20"/>
      <c r="C7" s="93"/>
      <c r="D7" s="94"/>
      <c r="E7" s="95"/>
      <c r="F7" s="27">
        <f t="shared" si="0"/>
        <v>0</v>
      </c>
    </row>
    <row r="8" spans="1:13">
      <c r="A8" s="125">
        <v>44624</v>
      </c>
      <c r="B8" s="20"/>
      <c r="C8" s="93"/>
      <c r="D8" s="94"/>
      <c r="E8" s="95"/>
      <c r="F8" s="27">
        <f t="shared" si="0"/>
        <v>0</v>
      </c>
    </row>
    <row r="9" spans="1:13">
      <c r="A9" s="125">
        <v>44625</v>
      </c>
      <c r="B9" s="20"/>
      <c r="C9" s="93"/>
      <c r="D9" s="94"/>
      <c r="E9" s="95"/>
      <c r="F9" s="27">
        <f t="shared" si="0"/>
        <v>0</v>
      </c>
    </row>
    <row r="10" spans="1:13">
      <c r="A10" s="125">
        <v>44626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44627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44628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44629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44630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44631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44632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44633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44634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44635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44636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44637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44638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44639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44640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44641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44642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44643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44644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44645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44646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44647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44648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44649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44650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>
        <v>44651</v>
      </c>
      <c r="B35" s="21"/>
      <c r="C35" s="96"/>
      <c r="D35" s="97"/>
      <c r="E35" s="98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7VLKWuQJAfrRKNEYw5u/ZpfxedEGA2G5iF9+dm9SG+k/RmGOYQs2ggdWZV4IRIMGOXKkINV74+TVlqzh92/9lg==" saltValue="zzxDZKnJM6kqij2fRjoXOA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B12" sqref="B1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31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44652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44653</v>
      </c>
      <c r="B6" s="19"/>
      <c r="C6" s="93"/>
      <c r="D6" s="94"/>
      <c r="E6" s="95"/>
      <c r="F6" s="27">
        <f t="shared" ref="F6:F34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44654</v>
      </c>
      <c r="B7" s="20"/>
      <c r="C7" s="93"/>
      <c r="D7" s="94"/>
      <c r="E7" s="95"/>
      <c r="F7" s="27">
        <f t="shared" si="0"/>
        <v>0</v>
      </c>
    </row>
    <row r="8" spans="1:13">
      <c r="A8" s="125">
        <v>44655</v>
      </c>
      <c r="B8" s="20"/>
      <c r="C8" s="93"/>
      <c r="D8" s="94"/>
      <c r="E8" s="95"/>
      <c r="F8" s="27">
        <f t="shared" si="0"/>
        <v>0</v>
      </c>
    </row>
    <row r="9" spans="1:13">
      <c r="A9" s="125">
        <v>44656</v>
      </c>
      <c r="B9" s="20"/>
      <c r="C9" s="93"/>
      <c r="D9" s="94"/>
      <c r="E9" s="95"/>
      <c r="F9" s="27">
        <f t="shared" si="0"/>
        <v>0</v>
      </c>
    </row>
    <row r="10" spans="1:13">
      <c r="A10" s="125">
        <v>44657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44658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44659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44660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44661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44662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44663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44664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44665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44666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44667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44668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44669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44670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44671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44672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44673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44674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44675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44676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44677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44678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44679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44680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44681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/>
      <c r="B35" s="21"/>
      <c r="C35" s="96"/>
      <c r="D35" s="97"/>
      <c r="E35" s="98"/>
      <c r="F35" s="28"/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AILXdgaRd/MntCokX0Q/85+kZAXdxUkZsA6T2OaPu3wEJdInUKps4TriQNuvyTAfMvlly14oqp9sKDgnhlHeMQ==" saltValue="4fw2sFguM3eWJ0kKxmUEQA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B28" sqref="B28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32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44682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44683</v>
      </c>
      <c r="B6" s="19"/>
      <c r="C6" s="93"/>
      <c r="D6" s="94"/>
      <c r="E6" s="95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44684</v>
      </c>
      <c r="B7" s="20"/>
      <c r="C7" s="93"/>
      <c r="D7" s="94"/>
      <c r="E7" s="95"/>
      <c r="F7" s="27">
        <f t="shared" si="0"/>
        <v>0</v>
      </c>
    </row>
    <row r="8" spans="1:13">
      <c r="A8" s="125">
        <v>44685</v>
      </c>
      <c r="B8" s="20"/>
      <c r="C8" s="93"/>
      <c r="D8" s="94"/>
      <c r="E8" s="95"/>
      <c r="F8" s="27">
        <f t="shared" si="0"/>
        <v>0</v>
      </c>
    </row>
    <row r="9" spans="1:13">
      <c r="A9" s="125">
        <v>44686</v>
      </c>
      <c r="B9" s="20"/>
      <c r="C9" s="93"/>
      <c r="D9" s="94"/>
      <c r="E9" s="95"/>
      <c r="F9" s="27">
        <f t="shared" si="0"/>
        <v>0</v>
      </c>
    </row>
    <row r="10" spans="1:13">
      <c r="A10" s="125">
        <v>44687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44688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44689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44690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44691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44692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44693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44694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44695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44696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44697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44698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44699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44700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44701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44702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44703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44704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44705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44706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44707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44708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44709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44710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44711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>
        <v>44712</v>
      </c>
      <c r="B35" s="21"/>
      <c r="C35" s="96"/>
      <c r="D35" s="97"/>
      <c r="E35" s="98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PnwbIRzh2BDIHE4BeJvXi5Avh/qq59XV/cJkrtOp3pmubS/HCAeehHwnz0tNm1vlDgeiXviKSXWQ1efk7RKH6Q==" saltValue="JnxN4NehYlhw4jZ9g9dKMQ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B31" sqref="B31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33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44713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44714</v>
      </c>
      <c r="B6" s="19"/>
      <c r="C6" s="93"/>
      <c r="D6" s="94"/>
      <c r="E6" s="95"/>
      <c r="F6" s="27">
        <f t="shared" ref="F6:F34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44715</v>
      </c>
      <c r="B7" s="20"/>
      <c r="C7" s="93"/>
      <c r="D7" s="94"/>
      <c r="E7" s="95"/>
      <c r="F7" s="27">
        <f t="shared" si="0"/>
        <v>0</v>
      </c>
    </row>
    <row r="8" spans="1:13">
      <c r="A8" s="125">
        <v>44716</v>
      </c>
      <c r="B8" s="20"/>
      <c r="C8" s="93"/>
      <c r="D8" s="94"/>
      <c r="E8" s="95"/>
      <c r="F8" s="27">
        <f t="shared" si="0"/>
        <v>0</v>
      </c>
    </row>
    <row r="9" spans="1:13">
      <c r="A9" s="125">
        <v>44717</v>
      </c>
      <c r="B9" s="20"/>
      <c r="C9" s="93"/>
      <c r="D9" s="94"/>
      <c r="E9" s="95"/>
      <c r="F9" s="27">
        <f t="shared" si="0"/>
        <v>0</v>
      </c>
    </row>
    <row r="10" spans="1:13">
      <c r="A10" s="125">
        <v>44718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44719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44720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44721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44722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44723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44724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44725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44726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44727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44728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44729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44730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44731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44732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44733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44734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44735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44736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44737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44738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44739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44740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44741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44742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/>
      <c r="B35" s="21"/>
      <c r="C35" s="96"/>
      <c r="D35" s="97"/>
      <c r="E35" s="98"/>
      <c r="F35" s="28"/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nD2DEHqXcsQIYeWnSvYj/tr7O0SgWmqIAX2uq9ixmw9QxrZpTEIW4YspsoyInanwAYgQjr4QXp5K4Fr1AcC63Q==" saltValue="8hMbs03jVFALHA9hHKZGlA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A35" sqref="A35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3" t="s">
        <v>34</v>
      </c>
      <c r="B2" s="173"/>
      <c r="C2" s="173"/>
      <c r="D2" s="173"/>
      <c r="E2" s="173"/>
      <c r="F2" s="173"/>
    </row>
    <row r="3" spans="1:13">
      <c r="A3" s="174" t="s">
        <v>4</v>
      </c>
      <c r="B3" s="176" t="s">
        <v>11</v>
      </c>
      <c r="C3" s="178" t="s">
        <v>10</v>
      </c>
      <c r="D3" s="179"/>
      <c r="E3" s="179"/>
      <c r="F3" s="180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5"/>
      <c r="B4" s="177"/>
      <c r="C4" s="122">
        <f>Gesamtübersicht!A27</f>
        <v>0</v>
      </c>
      <c r="D4" s="123">
        <f>Gesamtübersicht!C27</f>
        <v>0</v>
      </c>
      <c r="E4" s="123">
        <f>Gesamtübersicht!E27</f>
        <v>0</v>
      </c>
      <c r="F4" s="25" t="s">
        <v>14</v>
      </c>
      <c r="G4" s="11"/>
      <c r="H4" s="12"/>
      <c r="I4" s="12"/>
      <c r="J4" s="17"/>
      <c r="K4" s="17"/>
      <c r="L4" s="17"/>
      <c r="M4" s="17"/>
    </row>
    <row r="5" spans="1:13" s="1" customFormat="1">
      <c r="A5" s="125">
        <v>44743</v>
      </c>
      <c r="B5" s="18"/>
      <c r="C5" s="90"/>
      <c r="D5" s="91"/>
      <c r="E5" s="92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25">
        <v>44744</v>
      </c>
      <c r="B6" s="19"/>
      <c r="C6" s="93"/>
      <c r="D6" s="94"/>
      <c r="E6" s="95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25">
        <v>44745</v>
      </c>
      <c r="B7" s="20"/>
      <c r="C7" s="93"/>
      <c r="D7" s="94"/>
      <c r="E7" s="95"/>
      <c r="F7" s="27">
        <f t="shared" si="0"/>
        <v>0</v>
      </c>
    </row>
    <row r="8" spans="1:13">
      <c r="A8" s="125">
        <v>44746</v>
      </c>
      <c r="B8" s="20"/>
      <c r="C8" s="93"/>
      <c r="D8" s="94"/>
      <c r="E8" s="95"/>
      <c r="F8" s="27">
        <f t="shared" si="0"/>
        <v>0</v>
      </c>
    </row>
    <row r="9" spans="1:13">
      <c r="A9" s="125">
        <v>44747</v>
      </c>
      <c r="B9" s="20"/>
      <c r="C9" s="93"/>
      <c r="D9" s="94"/>
      <c r="E9" s="95"/>
      <c r="F9" s="27">
        <f t="shared" si="0"/>
        <v>0</v>
      </c>
    </row>
    <row r="10" spans="1:13">
      <c r="A10" s="125">
        <v>44748</v>
      </c>
      <c r="B10" s="20"/>
      <c r="C10" s="93"/>
      <c r="D10" s="94"/>
      <c r="E10" s="95"/>
      <c r="F10" s="27">
        <f t="shared" si="0"/>
        <v>0</v>
      </c>
    </row>
    <row r="11" spans="1:13">
      <c r="A11" s="125">
        <v>44749</v>
      </c>
      <c r="B11" s="20"/>
      <c r="C11" s="93"/>
      <c r="D11" s="94"/>
      <c r="E11" s="95"/>
      <c r="F11" s="27">
        <f t="shared" si="0"/>
        <v>0</v>
      </c>
    </row>
    <row r="12" spans="1:13">
      <c r="A12" s="125">
        <v>44750</v>
      </c>
      <c r="B12" s="20"/>
      <c r="C12" s="93"/>
      <c r="D12" s="94"/>
      <c r="E12" s="95"/>
      <c r="F12" s="27">
        <f t="shared" si="0"/>
        <v>0</v>
      </c>
    </row>
    <row r="13" spans="1:13">
      <c r="A13" s="125">
        <v>44751</v>
      </c>
      <c r="B13" s="20"/>
      <c r="C13" s="93"/>
      <c r="D13" s="94"/>
      <c r="E13" s="95"/>
      <c r="F13" s="27">
        <f t="shared" si="0"/>
        <v>0</v>
      </c>
    </row>
    <row r="14" spans="1:13">
      <c r="A14" s="125">
        <v>44752</v>
      </c>
      <c r="B14" s="20"/>
      <c r="C14" s="93"/>
      <c r="D14" s="94"/>
      <c r="E14" s="95"/>
      <c r="F14" s="27">
        <f t="shared" si="0"/>
        <v>0</v>
      </c>
    </row>
    <row r="15" spans="1:13">
      <c r="A15" s="125">
        <v>44753</v>
      </c>
      <c r="B15" s="20"/>
      <c r="C15" s="93"/>
      <c r="D15" s="94"/>
      <c r="E15" s="95"/>
      <c r="F15" s="27">
        <f t="shared" si="0"/>
        <v>0</v>
      </c>
    </row>
    <row r="16" spans="1:13">
      <c r="A16" s="125">
        <v>44754</v>
      </c>
      <c r="B16" s="20"/>
      <c r="C16" s="93"/>
      <c r="D16" s="94"/>
      <c r="E16" s="95"/>
      <c r="F16" s="27">
        <f t="shared" si="0"/>
        <v>0</v>
      </c>
    </row>
    <row r="17" spans="1:6">
      <c r="A17" s="125">
        <v>44755</v>
      </c>
      <c r="B17" s="20"/>
      <c r="C17" s="93"/>
      <c r="D17" s="94"/>
      <c r="E17" s="95"/>
      <c r="F17" s="27">
        <f t="shared" si="0"/>
        <v>0</v>
      </c>
    </row>
    <row r="18" spans="1:6">
      <c r="A18" s="125">
        <v>44756</v>
      </c>
      <c r="B18" s="20"/>
      <c r="C18" s="93"/>
      <c r="D18" s="94"/>
      <c r="E18" s="95"/>
      <c r="F18" s="27">
        <f t="shared" si="0"/>
        <v>0</v>
      </c>
    </row>
    <row r="19" spans="1:6">
      <c r="A19" s="125">
        <v>44757</v>
      </c>
      <c r="B19" s="20"/>
      <c r="C19" s="93"/>
      <c r="D19" s="94"/>
      <c r="E19" s="95"/>
      <c r="F19" s="27">
        <f t="shared" si="0"/>
        <v>0</v>
      </c>
    </row>
    <row r="20" spans="1:6">
      <c r="A20" s="125">
        <v>44758</v>
      </c>
      <c r="B20" s="20"/>
      <c r="C20" s="93"/>
      <c r="D20" s="94"/>
      <c r="E20" s="95"/>
      <c r="F20" s="27">
        <f t="shared" si="0"/>
        <v>0</v>
      </c>
    </row>
    <row r="21" spans="1:6">
      <c r="A21" s="125">
        <v>44759</v>
      </c>
      <c r="B21" s="20"/>
      <c r="C21" s="93"/>
      <c r="D21" s="94"/>
      <c r="E21" s="95"/>
      <c r="F21" s="27">
        <f t="shared" si="0"/>
        <v>0</v>
      </c>
    </row>
    <row r="22" spans="1:6">
      <c r="A22" s="125">
        <v>44760</v>
      </c>
      <c r="B22" s="20"/>
      <c r="C22" s="93"/>
      <c r="D22" s="94"/>
      <c r="E22" s="95"/>
      <c r="F22" s="27">
        <f t="shared" si="0"/>
        <v>0</v>
      </c>
    </row>
    <row r="23" spans="1:6">
      <c r="A23" s="125">
        <v>44761</v>
      </c>
      <c r="B23" s="20"/>
      <c r="C23" s="93"/>
      <c r="D23" s="94"/>
      <c r="E23" s="95"/>
      <c r="F23" s="27">
        <f t="shared" si="0"/>
        <v>0</v>
      </c>
    </row>
    <row r="24" spans="1:6">
      <c r="A24" s="125">
        <v>44762</v>
      </c>
      <c r="B24" s="20"/>
      <c r="C24" s="93"/>
      <c r="D24" s="94"/>
      <c r="E24" s="95"/>
      <c r="F24" s="27">
        <f t="shared" si="0"/>
        <v>0</v>
      </c>
    </row>
    <row r="25" spans="1:6">
      <c r="A25" s="125">
        <v>44763</v>
      </c>
      <c r="B25" s="20"/>
      <c r="C25" s="93"/>
      <c r="D25" s="94"/>
      <c r="E25" s="95"/>
      <c r="F25" s="27">
        <f t="shared" si="0"/>
        <v>0</v>
      </c>
    </row>
    <row r="26" spans="1:6">
      <c r="A26" s="125">
        <v>44764</v>
      </c>
      <c r="B26" s="20"/>
      <c r="C26" s="93"/>
      <c r="D26" s="94"/>
      <c r="E26" s="95"/>
      <c r="F26" s="27">
        <f t="shared" si="0"/>
        <v>0</v>
      </c>
    </row>
    <row r="27" spans="1:6">
      <c r="A27" s="125">
        <v>44765</v>
      </c>
      <c r="B27" s="20"/>
      <c r="C27" s="93"/>
      <c r="D27" s="94"/>
      <c r="E27" s="95"/>
      <c r="F27" s="27">
        <f t="shared" si="0"/>
        <v>0</v>
      </c>
    </row>
    <row r="28" spans="1:6">
      <c r="A28" s="125">
        <v>44766</v>
      </c>
      <c r="B28" s="20"/>
      <c r="C28" s="93"/>
      <c r="D28" s="94"/>
      <c r="E28" s="95"/>
      <c r="F28" s="27">
        <f t="shared" si="0"/>
        <v>0</v>
      </c>
    </row>
    <row r="29" spans="1:6">
      <c r="A29" s="125">
        <v>44767</v>
      </c>
      <c r="B29" s="20"/>
      <c r="C29" s="93"/>
      <c r="D29" s="94"/>
      <c r="E29" s="95"/>
      <c r="F29" s="27">
        <f t="shared" si="0"/>
        <v>0</v>
      </c>
    </row>
    <row r="30" spans="1:6">
      <c r="A30" s="125">
        <v>44768</v>
      </c>
      <c r="B30" s="20"/>
      <c r="C30" s="93"/>
      <c r="D30" s="94"/>
      <c r="E30" s="95"/>
      <c r="F30" s="27">
        <f t="shared" si="0"/>
        <v>0</v>
      </c>
    </row>
    <row r="31" spans="1:6">
      <c r="A31" s="125">
        <v>44769</v>
      </c>
      <c r="B31" s="20"/>
      <c r="C31" s="93"/>
      <c r="D31" s="94"/>
      <c r="E31" s="95"/>
      <c r="F31" s="27">
        <f t="shared" si="0"/>
        <v>0</v>
      </c>
    </row>
    <row r="32" spans="1:6">
      <c r="A32" s="125">
        <v>44770</v>
      </c>
      <c r="B32" s="20"/>
      <c r="C32" s="93"/>
      <c r="D32" s="94"/>
      <c r="E32" s="95"/>
      <c r="F32" s="27">
        <f t="shared" si="0"/>
        <v>0</v>
      </c>
    </row>
    <row r="33" spans="1:6">
      <c r="A33" s="125">
        <v>44771</v>
      </c>
      <c r="B33" s="20"/>
      <c r="C33" s="93"/>
      <c r="D33" s="94"/>
      <c r="E33" s="95"/>
      <c r="F33" s="27">
        <f t="shared" si="0"/>
        <v>0</v>
      </c>
    </row>
    <row r="34" spans="1:6">
      <c r="A34" s="125">
        <v>44772</v>
      </c>
      <c r="B34" s="20"/>
      <c r="C34" s="93"/>
      <c r="D34" s="94"/>
      <c r="E34" s="95"/>
      <c r="F34" s="27">
        <f t="shared" si="0"/>
        <v>0</v>
      </c>
    </row>
    <row r="35" spans="1:6" ht="15.75" thickBot="1">
      <c r="A35" s="125">
        <v>44773</v>
      </c>
      <c r="B35" s="21"/>
      <c r="C35" s="96"/>
      <c r="D35" s="97"/>
      <c r="E35" s="98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28"/>
      <c r="C37" s="129"/>
      <c r="D37" s="7"/>
    </row>
    <row r="38" spans="1:6">
      <c r="A38" s="149" t="s">
        <v>15</v>
      </c>
      <c r="B38" s="150"/>
      <c r="C38" s="151"/>
      <c r="D38" s="7"/>
    </row>
    <row r="39" spans="1:6" ht="15.75" thickBot="1">
      <c r="A39" s="152" t="s">
        <v>23</v>
      </c>
      <c r="B39" s="153"/>
      <c r="C39" s="154"/>
      <c r="D39" s="7"/>
    </row>
    <row r="40" spans="1:6" ht="60">
      <c r="A40" s="107" t="s">
        <v>16</v>
      </c>
      <c r="B40" s="108" t="s">
        <v>20</v>
      </c>
      <c r="C40" s="109" t="s">
        <v>18</v>
      </c>
      <c r="D40" s="7"/>
    </row>
    <row r="41" spans="1:6" ht="240">
      <c r="A41" s="110" t="s">
        <v>17</v>
      </c>
      <c r="B41" s="106" t="s">
        <v>24</v>
      </c>
      <c r="C41" s="111" t="s">
        <v>22</v>
      </c>
      <c r="D41" s="7"/>
    </row>
    <row r="42" spans="1:6" ht="60.75" thickBot="1">
      <c r="A42" s="112" t="s">
        <v>19</v>
      </c>
      <c r="B42" s="113" t="s">
        <v>21</v>
      </c>
      <c r="C42" s="114"/>
      <c r="D42" s="7"/>
    </row>
    <row r="43" spans="1:6">
      <c r="A43" s="6"/>
      <c r="B43" s="128"/>
      <c r="C43" s="129"/>
      <c r="D43" s="7"/>
    </row>
    <row r="44" spans="1:6">
      <c r="A44" s="6"/>
      <c r="B44" s="128"/>
      <c r="C44" s="129"/>
      <c r="D44" s="7"/>
    </row>
    <row r="45" spans="1:6">
      <c r="A45" s="6"/>
      <c r="B45" s="128"/>
      <c r="C45" s="129"/>
      <c r="D45" s="7"/>
    </row>
    <row r="46" spans="1:6">
      <c r="A46" s="6"/>
      <c r="B46" s="128"/>
      <c r="C46" s="129"/>
      <c r="D46" s="7"/>
    </row>
    <row r="47" spans="1:6">
      <c r="A47" s="6"/>
      <c r="B47" s="128"/>
      <c r="C47" s="129"/>
      <c r="D47" s="7"/>
    </row>
    <row r="48" spans="1:6">
      <c r="A48" s="6"/>
      <c r="B48" s="128"/>
      <c r="C48" s="129"/>
      <c r="D48" s="7"/>
    </row>
    <row r="49" spans="1:4">
      <c r="A49" s="6"/>
      <c r="B49" s="128"/>
      <c r="C49" s="129"/>
      <c r="D49" s="7"/>
    </row>
    <row r="50" spans="1:4">
      <c r="A50" s="6"/>
      <c r="B50" s="128"/>
      <c r="C50" s="129"/>
      <c r="D50" s="7"/>
    </row>
    <row r="51" spans="1:4">
      <c r="A51" s="6"/>
      <c r="B51" s="128"/>
      <c r="C51" s="129"/>
      <c r="D51" s="7"/>
    </row>
    <row r="52" spans="1:4">
      <c r="A52" s="6"/>
      <c r="B52" s="128"/>
      <c r="C52" s="129"/>
      <c r="D52" s="7"/>
    </row>
    <row r="53" spans="1:4">
      <c r="A53" s="6"/>
      <c r="B53" s="128"/>
      <c r="C53" s="129"/>
      <c r="D53" s="7"/>
    </row>
    <row r="54" spans="1:4">
      <c r="A54" s="6"/>
      <c r="B54" s="128"/>
      <c r="C54" s="129"/>
      <c r="D54" s="7"/>
    </row>
    <row r="55" spans="1:4">
      <c r="A55" s="6"/>
      <c r="B55" s="128"/>
      <c r="C55" s="129"/>
      <c r="D55" s="7"/>
    </row>
    <row r="56" spans="1:4">
      <c r="A56" s="6"/>
      <c r="B56" s="128"/>
      <c r="C56" s="129"/>
      <c r="D56" s="7"/>
    </row>
    <row r="57" spans="1:4">
      <c r="A57" s="6"/>
      <c r="B57" s="128"/>
      <c r="C57" s="129"/>
      <c r="D57" s="7"/>
    </row>
    <row r="58" spans="1:4">
      <c r="A58" s="6"/>
      <c r="B58" s="128"/>
      <c r="C58" s="129"/>
      <c r="D58" s="7"/>
    </row>
    <row r="59" spans="1:4">
      <c r="A59" s="6"/>
      <c r="B59" s="128"/>
      <c r="C59" s="129"/>
      <c r="D59" s="7"/>
    </row>
    <row r="60" spans="1:4">
      <c r="A60" s="6"/>
      <c r="B60" s="128"/>
      <c r="C60" s="129"/>
      <c r="D60" s="7"/>
    </row>
    <row r="61" spans="1:4">
      <c r="A61" s="6"/>
      <c r="B61" s="128"/>
      <c r="C61" s="129"/>
      <c r="D61" s="7"/>
    </row>
    <row r="62" spans="1:4">
      <c r="A62" s="6"/>
      <c r="B62" s="128"/>
      <c r="C62" s="129"/>
      <c r="D62" s="7"/>
    </row>
    <row r="63" spans="1:4">
      <c r="A63" s="6"/>
      <c r="B63" s="128"/>
      <c r="C63" s="129"/>
      <c r="D63" s="7"/>
    </row>
    <row r="64" spans="1:4">
      <c r="A64" s="6"/>
      <c r="B64" s="128"/>
      <c r="C64" s="129"/>
      <c r="D64" s="7"/>
    </row>
    <row r="65" spans="1:4">
      <c r="A65" s="6"/>
      <c r="B65" s="128"/>
      <c r="C65" s="129"/>
      <c r="D65" s="7"/>
    </row>
    <row r="66" spans="1:4">
      <c r="A66" s="6"/>
      <c r="B66" s="128"/>
      <c r="C66" s="129"/>
      <c r="D66" s="7"/>
    </row>
    <row r="67" spans="1:4">
      <c r="A67" s="6"/>
      <c r="B67" s="128"/>
      <c r="C67" s="129"/>
      <c r="D67" s="7"/>
    </row>
    <row r="68" spans="1:4">
      <c r="A68" s="6"/>
      <c r="B68" s="128"/>
      <c r="C68" s="129"/>
      <c r="D68" s="7"/>
    </row>
    <row r="69" spans="1:4">
      <c r="A69" s="6"/>
      <c r="B69" s="128"/>
      <c r="C69" s="129"/>
      <c r="D69" s="7"/>
    </row>
    <row r="70" spans="1:4">
      <c r="A70" s="6"/>
      <c r="B70" s="128"/>
      <c r="C70" s="129"/>
      <c r="D70" s="7"/>
    </row>
    <row r="71" spans="1:4">
      <c r="A71" s="6"/>
      <c r="B71" s="128"/>
      <c r="C71" s="129"/>
      <c r="D71" s="7"/>
    </row>
    <row r="72" spans="1:4">
      <c r="A72" s="6"/>
      <c r="B72" s="128"/>
      <c r="C72" s="129"/>
      <c r="D72" s="7"/>
    </row>
    <row r="73" spans="1:4">
      <c r="A73" s="6"/>
      <c r="B73" s="128"/>
      <c r="C73" s="129"/>
      <c r="D73" s="7"/>
    </row>
    <row r="74" spans="1:4">
      <c r="A74" s="6"/>
      <c r="B74" s="128"/>
      <c r="C74" s="129"/>
      <c r="D74" s="7"/>
    </row>
    <row r="75" spans="1:4">
      <c r="A75" s="6"/>
      <c r="B75" s="128"/>
      <c r="C75" s="129"/>
      <c r="D75" s="7"/>
    </row>
    <row r="76" spans="1:4">
      <c r="A76" s="6"/>
      <c r="B76" s="128"/>
      <c r="C76" s="129"/>
      <c r="D76" s="7"/>
    </row>
    <row r="77" spans="1:4">
      <c r="A77" s="6"/>
      <c r="B77" s="128"/>
      <c r="C77" s="129"/>
      <c r="D77" s="7"/>
    </row>
    <row r="78" spans="1:4">
      <c r="A78" s="6"/>
      <c r="B78" s="128"/>
      <c r="C78" s="129"/>
      <c r="D78" s="7"/>
    </row>
    <row r="79" spans="1:4">
      <c r="A79" s="6"/>
      <c r="B79" s="128"/>
      <c r="C79" s="129"/>
      <c r="D79" s="7"/>
    </row>
    <row r="80" spans="1:4">
      <c r="A80" s="6"/>
      <c r="B80" s="128"/>
      <c r="C80" s="129"/>
      <c r="D80" s="7"/>
    </row>
    <row r="81" spans="1:4">
      <c r="A81" s="6"/>
      <c r="B81" s="128"/>
      <c r="C81" s="129"/>
      <c r="D81" s="7"/>
    </row>
    <row r="82" spans="1:4">
      <c r="A82" s="6"/>
      <c r="B82" s="128"/>
      <c r="C82" s="129"/>
      <c r="D82" s="7"/>
    </row>
    <row r="83" spans="1:4">
      <c r="A83" s="6"/>
      <c r="B83" s="128"/>
      <c r="C83" s="129"/>
      <c r="D83" s="7"/>
    </row>
    <row r="84" spans="1:4">
      <c r="A84" s="6"/>
      <c r="B84" s="128"/>
      <c r="C84" s="129"/>
      <c r="D84" s="7"/>
    </row>
    <row r="85" spans="1:4">
      <c r="A85" s="6"/>
      <c r="B85" s="128"/>
      <c r="C85" s="129"/>
      <c r="D85" s="7"/>
    </row>
    <row r="86" spans="1:4">
      <c r="A86" s="6"/>
      <c r="B86" s="128"/>
      <c r="C86" s="129"/>
      <c r="D86" s="7"/>
    </row>
    <row r="87" spans="1:4">
      <c r="A87" s="6"/>
      <c r="B87" s="128"/>
      <c r="C87" s="129"/>
      <c r="D87" s="7"/>
    </row>
    <row r="88" spans="1:4">
      <c r="A88" s="6"/>
      <c r="B88" s="128"/>
      <c r="C88" s="129"/>
      <c r="D88" s="7"/>
    </row>
    <row r="89" spans="1:4">
      <c r="A89" s="6"/>
      <c r="B89" s="128"/>
      <c r="C89" s="129"/>
      <c r="D89" s="7"/>
    </row>
    <row r="90" spans="1:4">
      <c r="A90" s="6"/>
      <c r="B90" s="128"/>
      <c r="C90" s="129"/>
      <c r="D90" s="7"/>
    </row>
    <row r="91" spans="1:4">
      <c r="A91" s="6"/>
      <c r="B91" s="128"/>
      <c r="C91" s="129"/>
      <c r="D91" s="7"/>
    </row>
    <row r="92" spans="1:4">
      <c r="A92" s="6"/>
      <c r="B92" s="128"/>
      <c r="C92" s="129"/>
      <c r="D92" s="7"/>
    </row>
    <row r="93" spans="1:4">
      <c r="A93" s="6"/>
      <c r="B93" s="128"/>
      <c r="C93" s="129"/>
      <c r="D93" s="7"/>
    </row>
    <row r="94" spans="1:4">
      <c r="A94" s="6"/>
      <c r="B94" s="128"/>
      <c r="C94" s="129"/>
      <c r="D94" s="7"/>
    </row>
    <row r="95" spans="1:4">
      <c r="A95" s="6"/>
      <c r="B95" s="128"/>
      <c r="C95" s="129"/>
      <c r="D95" s="7"/>
    </row>
    <row r="96" spans="1:4">
      <c r="A96" s="6"/>
      <c r="B96" s="128"/>
      <c r="C96" s="129"/>
      <c r="D96" s="7"/>
    </row>
    <row r="97" spans="1:4">
      <c r="A97" s="6"/>
      <c r="B97" s="128"/>
      <c r="C97" s="129"/>
      <c r="D97" s="7"/>
    </row>
    <row r="98" spans="1:4">
      <c r="A98" s="6"/>
      <c r="B98" s="128"/>
      <c r="C98" s="129"/>
      <c r="D98" s="7"/>
    </row>
    <row r="99" spans="1:4">
      <c r="A99" s="6"/>
      <c r="B99" s="128"/>
      <c r="C99" s="129"/>
      <c r="D99" s="7"/>
    </row>
    <row r="100" spans="1:4">
      <c r="A100" s="6"/>
      <c r="B100" s="128"/>
      <c r="C100" s="129"/>
      <c r="D100" s="7"/>
    </row>
    <row r="101" spans="1:4">
      <c r="A101" s="6"/>
      <c r="B101" s="128"/>
      <c r="C101" s="129"/>
      <c r="D101" s="7"/>
    </row>
    <row r="102" spans="1:4">
      <c r="A102" s="6"/>
      <c r="B102" s="128"/>
      <c r="C102" s="129"/>
      <c r="D102" s="7"/>
    </row>
    <row r="103" spans="1:4">
      <c r="A103" s="6"/>
      <c r="B103" s="130"/>
      <c r="C103" s="131"/>
      <c r="D103" s="7"/>
    </row>
    <row r="104" spans="1:4">
      <c r="A104" s="6"/>
      <c r="B104" s="132"/>
      <c r="C104" s="133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0"/>
    </row>
  </sheetData>
  <sheetProtection algorithmName="SHA-512" hashValue="8fi7ks2RlDDh3xYNgFeF6EVAORaRj6K89uA/kd7XOWKSQAj+B2l5zfwmtMjv6mKhrtvdpsLbOAALBTdIEYmgXw==" saltValue="eKdKh9S6gG5Z8oRUuXGgsQ==" spinCount="100000"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Anleitung</vt:lpstr>
      <vt:lpstr>Gesamtübersicht</vt:lpstr>
      <vt:lpstr>Januar 2022</vt:lpstr>
      <vt:lpstr>Februar 2022</vt:lpstr>
      <vt:lpstr>März 2022</vt:lpstr>
      <vt:lpstr>April 2022</vt:lpstr>
      <vt:lpstr>Mai 2022</vt:lpstr>
      <vt:lpstr>Juni 2022</vt:lpstr>
      <vt:lpstr>Juli 2022</vt:lpstr>
      <vt:lpstr>August 2022</vt:lpstr>
      <vt:lpstr>September 2022</vt:lpstr>
      <vt:lpstr>Oktober 2022</vt:lpstr>
      <vt:lpstr>Gesamtübersicht!Druckbereich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Gaens</dc:creator>
  <cp:lastModifiedBy>Xenia Žunić</cp:lastModifiedBy>
  <cp:lastPrinted>2020-09-29T08:35:39Z</cp:lastPrinted>
  <dcterms:created xsi:type="dcterms:W3CDTF">2020-09-05T14:14:14Z</dcterms:created>
  <dcterms:modified xsi:type="dcterms:W3CDTF">2021-11-16T12:52:00Z</dcterms:modified>
</cp:coreProperties>
</file>